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Лутай С.И\ГАО ЛенЭС\ГАО ЛенЭС 18-21.07.2024\"/>
    </mc:Choice>
  </mc:AlternateContent>
  <bookViews>
    <workbookView xWindow="0" yWindow="0" windowWidth="23040" windowHeight="8100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" i="1" l="1"/>
  <c r="N90" i="1"/>
  <c r="M90" i="1"/>
  <c r="L90" i="1"/>
  <c r="K90" i="1"/>
  <c r="J90" i="1"/>
  <c r="I90" i="1"/>
  <c r="H90" i="1"/>
  <c r="G90" i="1"/>
  <c r="F90" i="1"/>
  <c r="E90" i="1"/>
  <c r="D90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C16" i="1"/>
  <c r="Q16" i="1" s="1"/>
  <c r="C15" i="1"/>
  <c r="Q15" i="1" s="1"/>
  <c r="Q14" i="1"/>
  <c r="Q13" i="1"/>
  <c r="Q12" i="1"/>
  <c r="Q11" i="1"/>
  <c r="C10" i="1"/>
  <c r="Q10" i="1" s="1"/>
  <c r="Q9" i="1"/>
  <c r="Q8" i="1"/>
  <c r="Q32" i="1" s="1"/>
  <c r="C7" i="1"/>
  <c r="Q7" i="1" s="1"/>
  <c r="C6" i="1"/>
  <c r="Q6" i="1" s="1"/>
  <c r="Q5" i="1"/>
</calcChain>
</file>

<file path=xl/sharedStrings.xml><?xml version="1.0" encoding="utf-8"?>
<sst xmlns="http://schemas.openxmlformats.org/spreadsheetml/2006/main" count="182" uniqueCount="155">
  <si>
    <t>№п/п</t>
  </si>
  <si>
    <t>Потребитель</t>
  </si>
  <si>
    <t>Питание</t>
  </si>
  <si>
    <t>План, МВт</t>
  </si>
  <si>
    <t>Время</t>
  </si>
  <si>
    <t>ООО ''Ейск-Автогаз''</t>
  </si>
  <si>
    <t xml:space="preserve">ПС 35/10 кВ Плодоовощ ПО-5 КТП-199П </t>
  </si>
  <si>
    <t>Закрытое Акционерное Общество 'Родина'</t>
  </si>
  <si>
    <t>Общество с ограниченной ответственностью ''Плодовое''</t>
  </si>
  <si>
    <t>Федеральное государственное унитарное предприятие '570 авиационный ремонтный завод' Министерства Обороны РФ</t>
  </si>
  <si>
    <t>ПС 110/6 Ейск-2, ЕСК-11, 14</t>
  </si>
  <si>
    <t xml:space="preserve"> Акционерное Общество 'Ейский морской порт'</t>
  </si>
  <si>
    <t>ПС 110/6 Ейск-2 фид.ЕСК-2</t>
  </si>
  <si>
    <t>Закрытое акционерное общество 'Ясенские зори'</t>
  </si>
  <si>
    <t>Общество с Ограниченной Ответственностью 'Вега-Д'</t>
  </si>
  <si>
    <t>ПС 110/6 Ейск-2 фид.ЕСК-13</t>
  </si>
  <si>
    <t>0.10</t>
  </si>
  <si>
    <t>Общество с ограниченной ответственностью "Агрокомплекс Октябрьский"</t>
  </si>
  <si>
    <t>ПС 35/10 Ейский Зерносовхоз фид.ЗЕ-3 КТП-374,363,384</t>
  </si>
  <si>
    <t>Общество с ограниченной ответственностью "Региональная генерирующая компания"</t>
  </si>
  <si>
    <t>ПС 110/35/6 Ейск-1 фид.Е-25</t>
  </si>
  <si>
    <t>ОАО Аттракцион</t>
  </si>
  <si>
    <t>ПС 110/6 Ейск-2 фид.ЕСК-18</t>
  </si>
  <si>
    <t>Общество с ограниченной ответственностью "Торговый дом "Ясени"</t>
  </si>
  <si>
    <t>Общество с ограниченной ответственностью 'ДВВ-Агро'</t>
  </si>
  <si>
    <t>ОАО ''Дары природы''</t>
  </si>
  <si>
    <t>ПС 35/10 Кущевская фид. К-3 ЗТП-6</t>
  </si>
  <si>
    <t>ОАО ''Степнянский элеватор''</t>
  </si>
  <si>
    <t>ПС 110/27,5/10 Степная-тяговая фид. СТ-5 КТП-890П</t>
  </si>
  <si>
    <t>ООО ''Мартин''</t>
  </si>
  <si>
    <t>ПС 35/10 Кущевская фид. К-2 КТП-1043П; фид. К-3 ЗТП-163П. ПС 35/10 Степнянская ВЛ 10 - СТП-9 КТП-114; ВЛ 10 - СТП-4 КТП-68П; ВЛ 10 - СТП-3 КТП-1055П. ПС 35/10 Слюсаревская фид. СЛ-5 КТП-420П,403; фид. СЛ-3 КТП-412; фид. СЛ-9. ПС 35/10 Элеватор ВЛ 10 - Э-1 КТП-1057П</t>
  </si>
  <si>
    <t>ООО'Ново Пласт-ЮГ'</t>
  </si>
  <si>
    <t>ПС 35/10 Элеватор фид. Э-2 КТП-31</t>
  </si>
  <si>
    <t>ПС 35/10 Кущевская фид. К-2 КТП-23П</t>
  </si>
  <si>
    <t>ООО "ЮгСпецКож"</t>
  </si>
  <si>
    <t>ПС 35/10 Элеватор фид.Э-7 КТП-130П; фид.Э-1 КТП-145,130</t>
  </si>
  <si>
    <t>АО ''ОПХ Раздольное''</t>
  </si>
  <si>
    <t>ПС 35/10 Раздольная фид. Р-1 КТП-773,835,826</t>
  </si>
  <si>
    <t>МАУ ''Кущевский физкультурно-спортивный центр''</t>
  </si>
  <si>
    <t>ПС 35/10 Кущевская фид. К-3 КТП-1042П</t>
  </si>
  <si>
    <t>ООО ''Агроторг''</t>
  </si>
  <si>
    <t>ПС 35/10 Степнянская фид. СТП-3 КТП-115. ПС 35/10 Кущевская фид. К-6 КТП-546,46</t>
  </si>
  <si>
    <t>ООО ''МАК-Лоджистик''</t>
  </si>
  <si>
    <t>ПС 35/10 Степнянская фид. СТП-1 КТП-524; фид. СТП-4 КТП-1050П</t>
  </si>
  <si>
    <t>0.05</t>
  </si>
  <si>
    <t>ООО Кубанская фабрика "Комус-Упаковка"</t>
  </si>
  <si>
    <t>ПС 35/10 Элеватор фид. Э-2 КТП-181 П</t>
  </si>
  <si>
    <t>ООО "Ресурс-Агроэкспорт"</t>
  </si>
  <si>
    <t>ПС 35 кВ Кущевская ВЛ 10 - К-2, КТП-513. ПС 35/10 кВ Элеватор Э-8</t>
  </si>
  <si>
    <t>ОАО "163 БТРЗ"</t>
  </si>
  <si>
    <t>ПС 35 кВ Кущевская ВЛ 10 кВ К-7; ПС 110 кВ Степная-тяговая ВЛ 10 - СТ-6, СТ-2</t>
  </si>
  <si>
    <t>АО фирма "Агрокомплекс" им.Н.И.Ткачева</t>
  </si>
  <si>
    <t>ПС 35/10 Кисляковская фид. КС-1 КТП-358; фид. КС-7 КТП-354. ПС 35/10 Первомайская фид. ПМ-1 КТП-1413,1408,1403,1414. ПС 35/10 Шкуринская фид. ШК-3 КТП-610. ПС 110/27,5/10 Кисляковская тяговая фид. КТ-1,3 КТП-387,329,363,308,362. ПС 35/10 Шкуринская фид. ШКР-5 КТП-1607П. ПС 35/10 Полтавченская фид. ПЛ-3 КТП-269,284. ПС 110 кВ Староминская-тяговая фид.ВЛ 10 - СМТ-2 КТП-119, КТП-123, КТП-379, КТП-324, КТП-237. ПС 220 кВ Староминская фид.ВЛ 10 - СМ-14 КТП-31; ВЛ 10 - СМ-23 ЗТП-317П,ЗТП-318П. ПС 35/10 Ясени фид. Я-3 КТП - 94,КТП -138,КТП - 92,КТП136. ПС 35/10 кВ Камышеватская фид.КМ-5,8 КТП-202,298,244,280,245,246,297,265. ПС 35 кВ Староминский зерносовхоз-1, ВЛ 10 - СЗ-3, КТП-176,177,178,327. ПС 35/10  Канеловская-1 фид. КН-1,3, КТП -КТП -269,КТП -307,КТП-309. ПС 35/10 Канеловская-2 фид. КНЛ-5 КТП -КТП-300.</t>
  </si>
  <si>
    <t>ООО 'Первомайская инкубаторно-птицеводческая станция'</t>
  </si>
  <si>
    <t>ПС 35/10 Крыловская-1 фид. КР-6 КТП 498; КТП 466, фид. КР-3 КТП 548; фид. КР-10 КТП 552. ПС 35/10 Ленинградская фид. ЛГ-9 КТП 796,93. ПС 35/10 Новоплатнировская фид. НПЛ-9 КТП 647</t>
  </si>
  <si>
    <t>Открытое акционерное общество''Имени Ильича''</t>
  </si>
  <si>
    <t>ПС 110/35/10 Ленинградская фид. Л-11 КТП 24,222,75; Л-6 КТП 749,748,721. ПС 110/35/10 Ромашки фид. РМ-3 КТП 831,832; фид. РМ-7 КТП 811; фид. РМ-11 КТП 812; фид. РМ-9 КТП 176,910. ПС 35/10 Куликовская КТП 242,247,205,206</t>
  </si>
  <si>
    <t>ООО "Агрокомплекс Павловский"</t>
  </si>
  <si>
    <t>ПС 35/10 Коржи фид. КЖ-1 КТП 485; фид. КЖ-3 КТП 476,475,480,502,524,547,479,477; КЖ-7 КТП 538,488,503</t>
  </si>
  <si>
    <t>ООО 'Маранде'</t>
  </si>
  <si>
    <t>ПС 35/10 Рощинская фид. РЩ-2 КТП 163</t>
  </si>
  <si>
    <t>Индивидуальный предприниматель Акимов Александр Акимович</t>
  </si>
  <si>
    <t>ПС 35/10 Ленинградская фид. ЛГ-4 КТП 827,931,960П,820,951; фид. ЛГ-7 КТП 71; фид. ЛГ-2, КТП-743-781; фид. ЛГ-6 КТП 132. ПС 110/35/10 Ленинградская фид. Л-13 КТП 855. ПС 35/10 2-я Пятилетка ПТ-7 КТП 711,981,998. ПС 35/10 Рощинская фид. РЩ-2,5 КТП 107</t>
  </si>
  <si>
    <t>АО " Трудовое"</t>
  </si>
  <si>
    <t>ПС 35/10 Украинская фид. У-7 КТП 851,924П, У-3 КТП 857</t>
  </si>
  <si>
    <t>Общество с ограниченной ответственностью "ВЕК"</t>
  </si>
  <si>
    <t>ПС 110/35/10 Ленинградская фид. Л-1 КТП 861. ПС 35/10 Ленинградская фид. ЛГ-7 КТП 70П, фид. ЛГ-5 КТП 873</t>
  </si>
  <si>
    <t>ООО ''Югстрой-Энергосбыт''</t>
  </si>
  <si>
    <t>ПС 110/35/10  Ленинградская фид. Л-11 КТП 228. ПС 35/10 Рощинская фид. РЩ-5 КТП 733,791,793,20,792,32,761</t>
  </si>
  <si>
    <t>0.07</t>
  </si>
  <si>
    <t>ОАО ''Уманский элеватор''</t>
  </si>
  <si>
    <t>ПС 35/10 Ленинградская фид. ЛГ-8</t>
  </si>
  <si>
    <t>ООО ''Уманские масла"''</t>
  </si>
  <si>
    <t>ПС 110/35/10 Ленинградская фид. Л-14 КТП 198П</t>
  </si>
  <si>
    <t>ГАПОУ КК ''Ленинградский социально-педагогический колледж</t>
  </si>
  <si>
    <t xml:space="preserve">ПС 35/10 Ленинградская фид. Лг-6 </t>
  </si>
  <si>
    <t>ООО ''Южная энергосбытовая компания''</t>
  </si>
  <si>
    <t>ПС 110/35/10  Ленинградская Сах. Завод</t>
  </si>
  <si>
    <t>Староминский ф-л 'Сыродел' ЗАО ''Сыродельный комбинат ''Ленинградский''</t>
  </si>
  <si>
    <t>ПС 35/10 Трудовая, ТД-5 ТП-139; ТД-8 139п</t>
  </si>
  <si>
    <t>Открытое акционерное общество 'Кавказ'</t>
  </si>
  <si>
    <t>ПС 220/110/35/10 Староминская фид.СМ-7 ЗТП-238П, 208П  160; фид.СМ-14 КТП-368; фид.СМ-25 КТП - 35,78П,37; фид.СМ-3 КТП 151; фид.СМ-9 КТП - 48,90,223П. ПС 110 кВ Староминская-тяговая ВЛ 10 - СМТ-2, КТП 118,311,369. ПС 35/10 Ясени Я-1,3 КТП-111П,49.</t>
  </si>
  <si>
    <t>Староминский Потребительский Кооператив</t>
  </si>
  <si>
    <t>ПС 220/110/35/10 Староминская фид.СМ-14 КТП-50; фид.СМ-20 ЗТП-117 241П</t>
  </si>
  <si>
    <t>ПС 35/10 Сторожевская фид.СТЖ-11 КТПП-185,191,183,184; фид.СТЖ-1 КТПП-394,204; фид.ВЛ 10 - СТЖ-5, КТП-193</t>
  </si>
  <si>
    <t>Общество с ограниченной ответственностью "Союз"</t>
  </si>
  <si>
    <t>ПС 220/110/35/10 Староминская фид.СМ-3 ЗТП-350</t>
  </si>
  <si>
    <t>Сельскохозяйственный производственный кооператив (колхоз) 'Щербиновский'</t>
  </si>
  <si>
    <t>ПС 110/35/10 Старощербиновская ЗТП СЩ-9-39П, ВЛ-10 СЩ-4</t>
  </si>
  <si>
    <t>Сельскохозяйственный производственный кооператив (колхоз) 'Знамя Ленина'</t>
  </si>
  <si>
    <t>ПС 110/35/10 Старощербиновская фид.СЩ-5 КТП9,72,182,19; фид.СЩ-3 КТП163,12,107,109,95,111,13,127; фид.СЩ-7 КТП119; фид.СЩ-6 КТП114. ПС 35/10 Загорская фид.ЗГ-3 КТП136; фид.ЗГ-5 КТП67. ПС 35/10 Должанская ВЛ 10 - Д-3. ПС 35/10 Нерест фид.Н-1 КТП20,30</t>
  </si>
  <si>
    <t>ООО "Агрофирма"Новощербиновская"</t>
  </si>
  <si>
    <t>ПС 35/10 Новощербиновская фид.НЩ-5 КТП264; фид.НЩ-9 КТП247,273,243; фид.НЩ-3 КТП 250,254,201,278,256; фид.НЩ-6 КТП216,217,218,219,221; фид.НЩ-4 КТП266,211,270,253,265,267.</t>
  </si>
  <si>
    <t>0.03</t>
  </si>
  <si>
    <t>ЗАО ''Старощербиновский элеватор''</t>
  </si>
  <si>
    <t>АО "218 авиационный ремонтный завод"</t>
  </si>
  <si>
    <t>ПС 110/6 Ейск II   фид. ЕСК-24</t>
  </si>
  <si>
    <t>ООО "Ейская Автоколонна"</t>
  </si>
  <si>
    <t>ПС 110/35/6 Ейск фид Е-13</t>
  </si>
  <si>
    <t>АО "Ейскхлеб"</t>
  </si>
  <si>
    <t>ПС 110/35/6 Ейск фид Е-11</t>
  </si>
  <si>
    <t>ООО "Вертикаль"</t>
  </si>
  <si>
    <t>ПС 110/6 Ейск II   фид. ЕСК-19</t>
  </si>
  <si>
    <t>ООО "Ейск-Порт-Виста"</t>
  </si>
  <si>
    <t>ООО "Югстрой"</t>
  </si>
  <si>
    <t>ПС 110/35/6 Ейск фид Е-18</t>
  </si>
  <si>
    <t>Наливкин Владимир Викторович</t>
  </si>
  <si>
    <t>МБУ МО Ейский район  "Спортивная школа "Мечта"</t>
  </si>
  <si>
    <t>ПС 110/35/6 Ейск фид Е-22</t>
  </si>
  <si>
    <t>ГК "Клин"</t>
  </si>
  <si>
    <t>АО "Специализированный застройщик "Ейск-Экс-Порт"</t>
  </si>
  <si>
    <t>Самойлов Вячеслав Алексеевич</t>
  </si>
  <si>
    <t>ПС 110/35/6 Ейск фид Е-5</t>
  </si>
  <si>
    <t>НАО  "Ейское дорожно-строительное управление №2"</t>
  </si>
  <si>
    <t>Общество с ограниченной ответственностью "ТЕРРА ВИТА"</t>
  </si>
  <si>
    <t>ООО "ЦУП ЖКХ"</t>
  </si>
  <si>
    <t>ПС 110/35/6 Ейск фид Е-17, ЕСК-24</t>
  </si>
  <si>
    <t>ООО "ДИОНИС"</t>
  </si>
  <si>
    <t>ПС 110/35/6 Ейск фид Е-17</t>
  </si>
  <si>
    <t>ООО "Ейск Вторма"</t>
  </si>
  <si>
    <t>ООО "Аэропорт-Ейск"</t>
  </si>
  <si>
    <t>ПС 110/35/6 Ейск фид Е-6</t>
  </si>
  <si>
    <t>ООО "Санта"</t>
  </si>
  <si>
    <t>ПС 110/35/6 Ейск фид Е-12</t>
  </si>
  <si>
    <t>ООО "Олимп Юг"</t>
  </si>
  <si>
    <t>ПС 110/6 Ейск II   фид. ЕСК-23</t>
  </si>
  <si>
    <t>ИП Шулешова Лючия Олеговна</t>
  </si>
  <si>
    <t>ПС 110/35/6 Ейск фид Е-15</t>
  </si>
  <si>
    <t>ООО "Биагро"</t>
  </si>
  <si>
    <t>ООО  "Мебельная фабрика "Дубок-Мебель"</t>
  </si>
  <si>
    <t>ГК "Взлет"</t>
  </si>
  <si>
    <t>ООО "Югсталь"</t>
  </si>
  <si>
    <t>ООО "Железобетон"</t>
  </si>
  <si>
    <t>НП "Реванш"</t>
  </si>
  <si>
    <t>АО фирма "Агрокомплекс" им. Н.И.Ткачева</t>
  </si>
  <si>
    <t>ПС 110/6 Ейск II   фид. ЕСК-17,           фид. ЕСК-3</t>
  </si>
  <si>
    <t>ООО "Экстра-М"</t>
  </si>
  <si>
    <t>ИП Парагульгов В. А.</t>
  </si>
  <si>
    <t xml:space="preserve">ПС 110/35/6 Ейск фид Е-7 </t>
  </si>
  <si>
    <t>ГУП КК "Кубаньводкомплекс"</t>
  </si>
  <si>
    <t>ООО "ГУК-Ейск"</t>
  </si>
  <si>
    <t>ПС 110/35/6 Ейск фид Е-17, Е-12, ЕСК-18</t>
  </si>
  <si>
    <t>ООО "УК  "Надежда"</t>
  </si>
  <si>
    <t xml:space="preserve">ПС 110/35/6 Ейск фид Е-5   </t>
  </si>
  <si>
    <t>ООО "Багет"</t>
  </si>
  <si>
    <t>ФГУП "Главное военно-строительное управление №14"</t>
  </si>
  <si>
    <t>ПС 110/35/6 Ейск фид Е-8</t>
  </si>
  <si>
    <t>ООО "Ейск Сервис Ком"</t>
  </si>
  <si>
    <t>ЗАО "Санаторий Ейск"</t>
  </si>
  <si>
    <t>Крутько Евгений Иванович</t>
  </si>
  <si>
    <t>ПС 110/35/6 Ейск, Е-22</t>
  </si>
  <si>
    <t>ООО "МагнитЭнерго"</t>
  </si>
  <si>
    <t>ПС 110/35/6 Ейск фид Е-5, Е-12, Е-22</t>
  </si>
  <si>
    <t>Итого</t>
  </si>
  <si>
    <t xml:space="preserve">Графики ограничения электрической мощности с 18.07.2024 до 21.07.2024 в интервале времени с 10:00 до 21:00 по Филиалу ПАО "Россети Кубань" Ленинградские ЭС согласно диспетчерского распоряжения Филиала АО "СО ЕЭС" Кубанское РДУ, направленного письмом от 17.07.2024 №Р28-б2-III-19-1926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</si>
</sst>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2" fontId="9" fillId="2" borderId="3" xfId="0" quotePrefix="1" applyNumberFormat="1" applyFont="1" applyFill="1" applyBorder="1" applyAlignment="1">
      <alignment horizontal="left" vertical="center" wrapText="1"/>
    </xf>
    <xf numFmtId="2" fontId="9" fillId="0" borderId="3" xfId="0" quotePrefix="1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left" vertical="center" wrapText="1"/>
    </xf>
    <xf numFmtId="0" fontId="9" fillId="0" borderId="3" xfId="0" quotePrefix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" fontId="1" fillId="0" borderId="3" xfId="0" applyNumberFormat="1" applyFont="1" applyFill="1" applyBorder="1" applyAlignment="1">
      <alignment horizontal="center" vertical="center"/>
    </xf>
    <xf numFmtId="20" fontId="1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Documents\&#1043;&#1088;&#1072;&#1092;&#1080;&#1082;&#1080;%20&#1086;&#1090;&#1082;&#1083;&#1102;&#1095;&#1077;&#1085;&#1080;&#1081;\2023%20-%202024\&#1043;&#1054;%20&#1052;&#1042;&#1090;%20&#1076;&#1083;&#1103;%20&#1074;&#1074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 МВт"/>
      <sheetName val="Титул МВт"/>
    </sheetNames>
    <sheetDataSet>
      <sheetData sheetId="0">
        <row r="7">
          <cell r="C7" t="str">
            <v>ПС 35/10 Копанская фид.КП-4 КТП-422,448,777,421; фид.КП-8 КТП-407,405; фид.КП-3 КТП-437,438; фид.КП-2 КТП-429,586; фид.КП-6 КТП-425,776; фид.КП-5 КТП-427,450</v>
          </cell>
        </row>
        <row r="8">
          <cell r="C8" t="str">
            <v>ПС 35/10 Александровская фид.А-7 КТП-604,630,998п,997п,999п,707п,714п; фид.А-6 КТП-18,444,857</v>
          </cell>
        </row>
        <row r="11">
          <cell r="C11" t="str">
            <v>ПС 110/35/10 Ясенская фид.ЯСН-4 КТП-339,325,399; фид.ЯС-1 КТП-484,701; фид.ЯС-9 КТП-332; фид.ЯСН-5,ЯСН-6 КТП-344,355,357; фид.ЯС-7 КТП-333,335,334; фид.ЯСН-1 КТП-318,304,331</v>
          </cell>
        </row>
        <row r="22">
          <cell r="C22" t="str">
            <v>ПС 35/10 Лиманская фид ЛМ-5, КТП-432п. ПС 35 кВ Копанская ,ВЛ 10 -КП-3 КТП 778П. ПС 35 кВ Ейский свиносовхоз ВЛ 10 - ЕС-3 986П. ПС 35 кВ Александровская ВЛ 10 - А-6</v>
          </cell>
        </row>
        <row r="24">
          <cell r="C24" t="str">
            <v>ПС 35/10 Степнянская фид.СТП-9,11,5 КТП-116. ПС 35 кВ Кущевская ВЛ 10 - К-6 КТП-1051П. ПС 35/10 Глебовская фид Г-1,Г-7,Г-3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I93"/>
  <sheetViews>
    <sheetView tabSelected="1" topLeftCell="A68" workbookViewId="0">
      <selection sqref="A1:O90"/>
    </sheetView>
  </sheetViews>
  <sheetFormatPr defaultColWidth="8.85546875" defaultRowHeight="15.75" x14ac:dyDescent="0.25"/>
  <cols>
    <col min="1" max="1" width="3.85546875" style="1" customWidth="1"/>
    <col min="2" max="2" width="25.7109375" style="27" customWidth="1"/>
    <col min="3" max="3" width="40.28515625" style="29" customWidth="1"/>
    <col min="4" max="4" width="6.28515625" style="29" customWidth="1"/>
    <col min="5" max="5" width="6.140625" style="29" customWidth="1"/>
    <col min="6" max="14" width="6" style="29" customWidth="1"/>
    <col min="15" max="15" width="6.140625" style="29" customWidth="1"/>
    <col min="16" max="16" width="8.85546875" style="1"/>
    <col min="17" max="17" width="8.85546875" style="2"/>
    <col min="18" max="18" width="8.85546875" style="3"/>
    <col min="19" max="19" width="13.7109375" style="3" customWidth="1"/>
    <col min="20" max="16384" width="8.85546875" style="1"/>
  </cols>
  <sheetData>
    <row r="1" spans="1:16363" ht="53.25" customHeight="1" x14ac:dyDescent="0.25">
      <c r="A1" s="33" t="s">
        <v>154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S1" s="4"/>
    </row>
    <row r="2" spans="1:16363" ht="44.45" customHeight="1" x14ac:dyDescent="0.25">
      <c r="A2" s="38" t="s">
        <v>0</v>
      </c>
      <c r="B2" s="41" t="s">
        <v>1</v>
      </c>
      <c r="C2" s="44" t="s">
        <v>2</v>
      </c>
      <c r="D2" s="47" t="s">
        <v>3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S2" s="4"/>
    </row>
    <row r="3" spans="1:16363" x14ac:dyDescent="0.25">
      <c r="A3" s="39"/>
      <c r="B3" s="42"/>
      <c r="C3" s="45"/>
      <c r="D3" s="48" t="s">
        <v>4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363" x14ac:dyDescent="0.25">
      <c r="A4" s="40"/>
      <c r="B4" s="43"/>
      <c r="C4" s="46"/>
      <c r="D4" s="31">
        <v>0.41666666666666669</v>
      </c>
      <c r="E4" s="31">
        <v>0.45833333333333331</v>
      </c>
      <c r="F4" s="31">
        <v>0.5</v>
      </c>
      <c r="G4" s="31">
        <v>0.54166666666666663</v>
      </c>
      <c r="H4" s="31">
        <v>0.58333333333333337</v>
      </c>
      <c r="I4" s="31">
        <v>0.625</v>
      </c>
      <c r="J4" s="31">
        <v>0.66666666666666663</v>
      </c>
      <c r="K4" s="31">
        <v>0.70833333333333337</v>
      </c>
      <c r="L4" s="31">
        <v>0.75</v>
      </c>
      <c r="M4" s="31">
        <v>0.79166666666666663</v>
      </c>
      <c r="N4" s="31">
        <v>0.83333333333333337</v>
      </c>
      <c r="O4" s="31">
        <v>0.875</v>
      </c>
      <c r="P4" s="5"/>
      <c r="Q4" s="6"/>
      <c r="R4" s="7"/>
      <c r="S4" s="8">
        <v>10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</row>
    <row r="5" spans="1:16363" ht="33.75" customHeight="1" x14ac:dyDescent="0.25">
      <c r="A5" s="9">
        <v>1</v>
      </c>
      <c r="B5" s="10" t="s">
        <v>5</v>
      </c>
      <c r="C5" s="11" t="s">
        <v>6</v>
      </c>
      <c r="D5" s="12">
        <v>0.02</v>
      </c>
      <c r="E5" s="12">
        <v>0.04</v>
      </c>
      <c r="F5" s="12">
        <v>0.04</v>
      </c>
      <c r="G5" s="12">
        <v>0.04</v>
      </c>
      <c r="H5" s="12">
        <v>0.04</v>
      </c>
      <c r="I5" s="12">
        <v>0.04</v>
      </c>
      <c r="J5" s="12">
        <v>0.04</v>
      </c>
      <c r="K5" s="12">
        <v>0.04</v>
      </c>
      <c r="L5" s="12">
        <v>0.04</v>
      </c>
      <c r="M5" s="12">
        <v>0.04</v>
      </c>
      <c r="N5" s="12">
        <v>0.04</v>
      </c>
      <c r="O5" s="12">
        <v>0.02</v>
      </c>
      <c r="Q5" s="2" t="str">
        <f t="shared" ref="Q5:Q31" si="0">CONCATENATE(C5,B5)</f>
        <v>ПС 35/10 кВ Плодоовощ ПО-5 КТП-199П ООО ''Ейск-Автогаз''</v>
      </c>
      <c r="S5" s="13">
        <v>73.400000000000006</v>
      </c>
    </row>
    <row r="6" spans="1:16363" ht="89.25" customHeight="1" x14ac:dyDescent="0.25">
      <c r="A6" s="9">
        <v>2</v>
      </c>
      <c r="B6" s="10" t="s">
        <v>7</v>
      </c>
      <c r="C6" s="14" t="str">
        <f>'[1]ГО МВт'!$C$7</f>
        <v>ПС 35/10 Копанская фид.КП-4 КТП-422,448,777,421; фид.КП-8 КТП-407,405; фид.КП-3 КТП-437,438; фид.КП-2 КТП-429,586; фид.КП-6 КТП-425,776; фид.КП-5 КТП-427,450</v>
      </c>
      <c r="D6" s="12">
        <v>0.04</v>
      </c>
      <c r="E6" s="12">
        <v>7.0000000000000007E-2</v>
      </c>
      <c r="F6" s="12">
        <v>7.0000000000000007E-2</v>
      </c>
      <c r="G6" s="12">
        <v>7.0000000000000007E-2</v>
      </c>
      <c r="H6" s="12">
        <v>7.0000000000000007E-2</v>
      </c>
      <c r="I6" s="12">
        <v>7.0000000000000007E-2</v>
      </c>
      <c r="J6" s="12">
        <v>7.0000000000000007E-2</v>
      </c>
      <c r="K6" s="12">
        <v>7.0000000000000007E-2</v>
      </c>
      <c r="L6" s="12">
        <v>7.0000000000000007E-2</v>
      </c>
      <c r="M6" s="12">
        <v>7.0000000000000007E-2</v>
      </c>
      <c r="N6" s="12">
        <v>7.0000000000000007E-2</v>
      </c>
      <c r="O6" s="12">
        <v>0.04</v>
      </c>
      <c r="Q6" s="2" t="str">
        <f t="shared" si="0"/>
        <v>ПС 35/10 Копанская фид.КП-4 КТП-422,448,777,421; фид.КП-8 КТП-407,405; фид.КП-3 КТП-437,438; фид.КП-2 КТП-429,586; фид.КП-6 КТП-425,776; фид.КП-5 КТП-427,450Закрытое Акционерное Общество 'Родина'</v>
      </c>
      <c r="S6" s="13">
        <v>206.56</v>
      </c>
    </row>
    <row r="7" spans="1:16363" ht="74.25" customHeight="1" x14ac:dyDescent="0.25">
      <c r="A7" s="9">
        <v>3</v>
      </c>
      <c r="B7" s="10" t="s">
        <v>8</v>
      </c>
      <c r="C7" s="14" t="str">
        <f>'[1]ГО МВт'!$C$8</f>
        <v>ПС 35/10 Александровская фид.А-7 КТП-604,630,998п,997п,999п,707п,714п; фид.А-6 КТП-18,444,857</v>
      </c>
      <c r="D7" s="12">
        <v>7.0000000000000007E-2</v>
      </c>
      <c r="E7" s="12">
        <v>0.11</v>
      </c>
      <c r="F7" s="12">
        <v>0.11</v>
      </c>
      <c r="G7" s="12">
        <v>0.11</v>
      </c>
      <c r="H7" s="12">
        <v>0.11</v>
      </c>
      <c r="I7" s="12">
        <v>0.11</v>
      </c>
      <c r="J7" s="12">
        <v>0.11</v>
      </c>
      <c r="K7" s="12">
        <v>0.11</v>
      </c>
      <c r="L7" s="12">
        <v>0.11</v>
      </c>
      <c r="M7" s="12">
        <v>0.11</v>
      </c>
      <c r="N7" s="12">
        <v>0.11</v>
      </c>
      <c r="O7" s="12">
        <v>7.0000000000000007E-2</v>
      </c>
      <c r="Q7" s="2" t="str">
        <f t="shared" si="0"/>
        <v>ПС 35/10 Александровская фид.А-7 КТП-604,630,998п,997п,999п,707п,714п; фид.А-6 КТП-18,444,857Общество с ограниченной ответственностью ''Плодовое''</v>
      </c>
      <c r="S7" s="13">
        <v>192.5</v>
      </c>
    </row>
    <row r="8" spans="1:16363" ht="115.5" customHeight="1" x14ac:dyDescent="0.25">
      <c r="A8" s="9">
        <v>4</v>
      </c>
      <c r="B8" s="10" t="s">
        <v>9</v>
      </c>
      <c r="C8" s="14" t="s">
        <v>10</v>
      </c>
      <c r="D8" s="12">
        <v>0.11</v>
      </c>
      <c r="E8" s="12">
        <v>0.19</v>
      </c>
      <c r="F8" s="12">
        <v>0.19</v>
      </c>
      <c r="G8" s="12">
        <v>0.19</v>
      </c>
      <c r="H8" s="12">
        <v>0.19</v>
      </c>
      <c r="I8" s="12">
        <v>0.19</v>
      </c>
      <c r="J8" s="12">
        <v>0.19</v>
      </c>
      <c r="K8" s="12">
        <v>0.19</v>
      </c>
      <c r="L8" s="12">
        <v>0.19</v>
      </c>
      <c r="M8" s="12">
        <v>0.19</v>
      </c>
      <c r="N8" s="12">
        <v>0.19</v>
      </c>
      <c r="O8" s="12">
        <v>0.11</v>
      </c>
      <c r="Q8" s="2" t="str">
        <f t="shared" si="0"/>
        <v>ПС 110/6 Ейск-2, ЕСК-11, 14Федеральное государственное унитарное предприятие '570 авиационный ремонтный завод' Министерства Обороны РФ</v>
      </c>
      <c r="S8" s="13">
        <v>437.68</v>
      </c>
    </row>
    <row r="9" spans="1:16363" ht="47.25" customHeight="1" x14ac:dyDescent="0.25">
      <c r="A9" s="9">
        <v>5</v>
      </c>
      <c r="B9" s="10" t="s">
        <v>11</v>
      </c>
      <c r="C9" s="14" t="s">
        <v>12</v>
      </c>
      <c r="D9" s="12">
        <v>0.17</v>
      </c>
      <c r="E9" s="12">
        <v>0.28999999999999998</v>
      </c>
      <c r="F9" s="12">
        <v>0.28999999999999998</v>
      </c>
      <c r="G9" s="12">
        <v>0.28999999999999998</v>
      </c>
      <c r="H9" s="12">
        <v>0.28999999999999998</v>
      </c>
      <c r="I9" s="12">
        <v>0.28999999999999998</v>
      </c>
      <c r="J9" s="12">
        <v>0.28999999999999998</v>
      </c>
      <c r="K9" s="12">
        <v>0.28999999999999998</v>
      </c>
      <c r="L9" s="12">
        <v>0.28999999999999998</v>
      </c>
      <c r="M9" s="12">
        <v>0.28999999999999998</v>
      </c>
      <c r="N9" s="12">
        <v>0.28999999999999998</v>
      </c>
      <c r="O9" s="12">
        <v>0.17</v>
      </c>
      <c r="Q9" s="2" t="str">
        <f t="shared" si="0"/>
        <v>ПС 110/6 Ейск-2 фид.ЕСК-2 Акционерное Общество 'Ейский морской порт'</v>
      </c>
      <c r="S9" s="13">
        <v>655.97</v>
      </c>
    </row>
    <row r="10" spans="1:16363" ht="100.5" customHeight="1" x14ac:dyDescent="0.25">
      <c r="A10" s="9">
        <v>6</v>
      </c>
      <c r="B10" s="10" t="s">
        <v>13</v>
      </c>
      <c r="C10" s="14" t="str">
        <f>'[1]ГО МВт'!$C$11</f>
        <v>ПС 110/35/10 Ясенская фид.ЯСН-4 КТП-339,325,399; фид.ЯС-1 КТП-484,701; фид.ЯС-9 КТП-332; фид.ЯСН-5,ЯСН-6 КТП-344,355,357; фид.ЯС-7 КТП-333,335,334; фид.ЯСН-1 КТП-318,304,331</v>
      </c>
      <c r="D10" s="12">
        <v>0.02</v>
      </c>
      <c r="E10" s="12">
        <v>0.04</v>
      </c>
      <c r="F10" s="12">
        <v>0.04</v>
      </c>
      <c r="G10" s="12">
        <v>0.04</v>
      </c>
      <c r="H10" s="12">
        <v>0.04</v>
      </c>
      <c r="I10" s="12">
        <v>0.04</v>
      </c>
      <c r="J10" s="12">
        <v>0.04</v>
      </c>
      <c r="K10" s="12">
        <v>0.04</v>
      </c>
      <c r="L10" s="12">
        <v>0.04</v>
      </c>
      <c r="M10" s="12">
        <v>0.04</v>
      </c>
      <c r="N10" s="12">
        <v>0.04</v>
      </c>
      <c r="O10" s="12">
        <v>0.02</v>
      </c>
      <c r="Q10" s="2" t="str">
        <f t="shared" si="0"/>
        <v>ПС 110/35/10 Ясенская фид.ЯСН-4 КТП-339,325,399; фид.ЯС-1 КТП-484,701; фид.ЯС-9 КТП-332; фид.ЯСН-5,ЯСН-6 КТП-344,355,357; фид.ЯС-7 КТП-333,335,334; фид.ЯСН-1 КТП-318,304,331Закрытое акционерное общество 'Ясенские зори'</v>
      </c>
      <c r="S10" s="13">
        <v>109.24</v>
      </c>
    </row>
    <row r="11" spans="1:16363" ht="63" x14ac:dyDescent="0.25">
      <c r="A11" s="9">
        <v>7</v>
      </c>
      <c r="B11" s="10" t="s">
        <v>14</v>
      </c>
      <c r="C11" s="14" t="s">
        <v>15</v>
      </c>
      <c r="D11" s="12" t="s">
        <v>16</v>
      </c>
      <c r="E11" s="12">
        <v>0.17</v>
      </c>
      <c r="F11" s="12">
        <v>0.17</v>
      </c>
      <c r="G11" s="12">
        <v>0.17</v>
      </c>
      <c r="H11" s="12">
        <v>0.17</v>
      </c>
      <c r="I11" s="12">
        <v>0.17</v>
      </c>
      <c r="J11" s="12">
        <v>0.17</v>
      </c>
      <c r="K11" s="12">
        <v>0.17</v>
      </c>
      <c r="L11" s="12">
        <v>0.17</v>
      </c>
      <c r="M11" s="12">
        <v>0.17</v>
      </c>
      <c r="N11" s="12">
        <v>0.17</v>
      </c>
      <c r="O11" s="12" t="s">
        <v>16</v>
      </c>
      <c r="Q11" s="2" t="str">
        <f t="shared" si="0"/>
        <v>ПС 110/6 Ейск-2 фид.ЕСК-13Общество с Ограниченной Ответственностью 'Вега-Д'</v>
      </c>
      <c r="S11" s="13">
        <v>322.05</v>
      </c>
    </row>
    <row r="12" spans="1:16363" ht="65.25" customHeight="1" x14ac:dyDescent="0.25">
      <c r="A12" s="9">
        <v>8</v>
      </c>
      <c r="B12" s="10" t="s">
        <v>17</v>
      </c>
      <c r="C12" s="14" t="s">
        <v>18</v>
      </c>
      <c r="D12" s="12">
        <v>0.04</v>
      </c>
      <c r="E12" s="12">
        <v>0.06</v>
      </c>
      <c r="F12" s="12">
        <v>0.06</v>
      </c>
      <c r="G12" s="12">
        <v>0.06</v>
      </c>
      <c r="H12" s="12">
        <v>0.06</v>
      </c>
      <c r="I12" s="12">
        <v>0.06</v>
      </c>
      <c r="J12" s="12">
        <v>0.06</v>
      </c>
      <c r="K12" s="12">
        <v>0.06</v>
      </c>
      <c r="L12" s="12">
        <v>0.06</v>
      </c>
      <c r="M12" s="12">
        <v>0.06</v>
      </c>
      <c r="N12" s="12">
        <v>0.06</v>
      </c>
      <c r="O12" s="12">
        <v>0.04</v>
      </c>
      <c r="Q12" s="2" t="str">
        <f t="shared" si="0"/>
        <v>ПС 35/10 Ейский Зерносовхоз фид.ЗЕ-3 КТП-374,363,384Общество с ограниченной ответственностью "Агрокомплекс Октябрьский"</v>
      </c>
      <c r="S12" s="13">
        <v>117.23</v>
      </c>
    </row>
    <row r="13" spans="1:16363" ht="94.5" x14ac:dyDescent="0.25">
      <c r="A13" s="9">
        <v>9</v>
      </c>
      <c r="B13" s="10" t="s">
        <v>19</v>
      </c>
      <c r="C13" s="14" t="s">
        <v>20</v>
      </c>
      <c r="D13" s="12">
        <v>0.39</v>
      </c>
      <c r="E13" s="12">
        <v>0.65</v>
      </c>
      <c r="F13" s="12">
        <v>0.65</v>
      </c>
      <c r="G13" s="12">
        <v>0.65</v>
      </c>
      <c r="H13" s="12">
        <v>0.65</v>
      </c>
      <c r="I13" s="12">
        <v>0.65</v>
      </c>
      <c r="J13" s="12">
        <v>0.65</v>
      </c>
      <c r="K13" s="12">
        <v>0.65</v>
      </c>
      <c r="L13" s="12">
        <v>0.65</v>
      </c>
      <c r="M13" s="12">
        <v>0.65</v>
      </c>
      <c r="N13" s="12">
        <v>0.65</v>
      </c>
      <c r="O13" s="12">
        <v>0.39</v>
      </c>
      <c r="Q13" s="2" t="str">
        <f t="shared" si="0"/>
        <v>ПС 110/35/6 Ейск-1 фид.Е-25Общество с ограниченной ответственностью "Региональная генерирующая компания"</v>
      </c>
      <c r="S13" s="13">
        <v>1290.54</v>
      </c>
    </row>
    <row r="14" spans="1:16363" ht="29.25" customHeight="1" x14ac:dyDescent="0.25">
      <c r="A14" s="9">
        <v>10</v>
      </c>
      <c r="B14" s="10" t="s">
        <v>21</v>
      </c>
      <c r="C14" s="14" t="s">
        <v>22</v>
      </c>
      <c r="D14" s="12">
        <v>0.05</v>
      </c>
      <c r="E14" s="12">
        <v>0.08</v>
      </c>
      <c r="F14" s="12">
        <v>0.08</v>
      </c>
      <c r="G14" s="12">
        <v>0.08</v>
      </c>
      <c r="H14" s="12">
        <v>0.08</v>
      </c>
      <c r="I14" s="12">
        <v>0.08</v>
      </c>
      <c r="J14" s="12">
        <v>0.08</v>
      </c>
      <c r="K14" s="12">
        <v>0.08</v>
      </c>
      <c r="L14" s="12">
        <v>0.08</v>
      </c>
      <c r="M14" s="12">
        <v>0.08</v>
      </c>
      <c r="N14" s="12">
        <v>0.08</v>
      </c>
      <c r="O14" s="12">
        <v>0.05</v>
      </c>
      <c r="Q14" s="2" t="str">
        <f t="shared" si="0"/>
        <v>ПС 110/6 Ейск-2 фид.ЕСК-18ОАО Аттракцион</v>
      </c>
      <c r="S14" s="13">
        <v>167.55</v>
      </c>
    </row>
    <row r="15" spans="1:16363" ht="94.5" customHeight="1" x14ac:dyDescent="0.25">
      <c r="A15" s="9">
        <v>11</v>
      </c>
      <c r="B15" s="10" t="s">
        <v>23</v>
      </c>
      <c r="C15" s="14" t="str">
        <f>'[1]ГО МВт'!$C$22</f>
        <v>ПС 35/10 Лиманская фид ЛМ-5, КТП-432п. ПС 35 кВ Копанская ,ВЛ 10 -КП-3 КТП 778П. ПС 35 кВ Ейский свиносовхоз ВЛ 10 - ЕС-3 986П. ПС 35 кВ Александровская ВЛ 10 - А-6</v>
      </c>
      <c r="D15" s="12">
        <v>0.05</v>
      </c>
      <c r="E15" s="12">
        <v>0.08</v>
      </c>
      <c r="F15" s="12">
        <v>0.08</v>
      </c>
      <c r="G15" s="12">
        <v>0.08</v>
      </c>
      <c r="H15" s="12">
        <v>0.08</v>
      </c>
      <c r="I15" s="12">
        <v>0.08</v>
      </c>
      <c r="J15" s="12">
        <v>0.08</v>
      </c>
      <c r="K15" s="12">
        <v>0.08</v>
      </c>
      <c r="L15" s="12">
        <v>0.08</v>
      </c>
      <c r="M15" s="12">
        <v>0.08</v>
      </c>
      <c r="N15" s="12">
        <v>0.08</v>
      </c>
      <c r="O15" s="12">
        <v>0.05</v>
      </c>
      <c r="Q15" s="2" t="str">
        <f t="shared" si="0"/>
        <v>ПС 35/10 Лиманская фид ЛМ-5, КТП-432п. ПС 35 кВ Копанская ,ВЛ 10 -КП-3 КТП 778П. ПС 35 кВ Ейский свиносовхоз ВЛ 10 - ЕС-3 986П. ПС 35 кВ Александровская ВЛ 10 - А-6Общество с ограниченной ответственностью "Торговый дом "Ясени"</v>
      </c>
      <c r="S15" s="13">
        <v>159.31</v>
      </c>
    </row>
    <row r="16" spans="1:16363" ht="73.5" customHeight="1" x14ac:dyDescent="0.25">
      <c r="A16" s="9">
        <v>12</v>
      </c>
      <c r="B16" s="10" t="s">
        <v>24</v>
      </c>
      <c r="C16" s="11" t="str">
        <f>'[1]ГО МВт'!$C$24</f>
        <v>ПС 35/10 Степнянская фид.СТП-9,11,5 КТП-116. ПС 35 кВ Кущевская ВЛ 10 - К-6 КТП-1051П. ПС 35/10 Глебовская фид Г-1,Г-7,Г-3</v>
      </c>
      <c r="D16" s="12">
        <v>0.02</v>
      </c>
      <c r="E16" s="12">
        <v>0.04</v>
      </c>
      <c r="F16" s="12">
        <v>0.04</v>
      </c>
      <c r="G16" s="12">
        <v>0.04</v>
      </c>
      <c r="H16" s="12">
        <v>0.04</v>
      </c>
      <c r="I16" s="12">
        <v>0.04</v>
      </c>
      <c r="J16" s="12">
        <v>0.04</v>
      </c>
      <c r="K16" s="12">
        <v>0.04</v>
      </c>
      <c r="L16" s="12">
        <v>0.04</v>
      </c>
      <c r="M16" s="12">
        <v>0.04</v>
      </c>
      <c r="N16" s="12">
        <v>0.04</v>
      </c>
      <c r="O16" s="12">
        <v>0.02</v>
      </c>
      <c r="Q16" s="2" t="str">
        <f t="shared" si="0"/>
        <v>ПС 35/10 Степнянская фид.СТП-9,11,5 КТП-116. ПС 35 кВ Кущевская ВЛ 10 - К-6 КТП-1051П. ПС 35/10 Глебовская фид Г-1,Г-7,Г-3Общество с ограниченной ответственностью 'ДВВ-Агро'</v>
      </c>
      <c r="S16" s="13">
        <v>78.53</v>
      </c>
    </row>
    <row r="17" spans="1:19" ht="27" customHeight="1" x14ac:dyDescent="0.25">
      <c r="A17" s="9">
        <v>13</v>
      </c>
      <c r="B17" s="10" t="s">
        <v>25</v>
      </c>
      <c r="C17" s="11" t="s">
        <v>26</v>
      </c>
      <c r="D17" s="12">
        <v>0.02</v>
      </c>
      <c r="E17" s="12">
        <v>0.03</v>
      </c>
      <c r="F17" s="12">
        <v>0.03</v>
      </c>
      <c r="G17" s="12">
        <v>0.03</v>
      </c>
      <c r="H17" s="12">
        <v>0.03</v>
      </c>
      <c r="I17" s="12">
        <v>0.03</v>
      </c>
      <c r="J17" s="12">
        <v>0.03</v>
      </c>
      <c r="K17" s="12">
        <v>0.03</v>
      </c>
      <c r="L17" s="12">
        <v>0.03</v>
      </c>
      <c r="M17" s="12">
        <v>0.03</v>
      </c>
      <c r="N17" s="12">
        <v>0.03</v>
      </c>
      <c r="O17" s="12">
        <v>0.02</v>
      </c>
      <c r="Q17" s="2" t="str">
        <f t="shared" si="0"/>
        <v>ПС 35/10 Кущевская фид. К-3 ЗТП-6ОАО ''Дары природы''</v>
      </c>
      <c r="S17" s="13">
        <v>52.83</v>
      </c>
    </row>
    <row r="18" spans="1:19" ht="39" customHeight="1" x14ac:dyDescent="0.25">
      <c r="A18" s="9">
        <v>14</v>
      </c>
      <c r="B18" s="10" t="s">
        <v>27</v>
      </c>
      <c r="C18" s="11" t="s">
        <v>28</v>
      </c>
      <c r="D18" s="12">
        <v>0.02</v>
      </c>
      <c r="E18" s="12">
        <v>0.03</v>
      </c>
      <c r="F18" s="12">
        <v>0.03</v>
      </c>
      <c r="G18" s="12">
        <v>0.03</v>
      </c>
      <c r="H18" s="12">
        <v>0.03</v>
      </c>
      <c r="I18" s="12">
        <v>0.03</v>
      </c>
      <c r="J18" s="12">
        <v>0.03</v>
      </c>
      <c r="K18" s="12">
        <v>0.03</v>
      </c>
      <c r="L18" s="12">
        <v>0.03</v>
      </c>
      <c r="M18" s="12">
        <v>0.03</v>
      </c>
      <c r="N18" s="12">
        <v>0.03</v>
      </c>
      <c r="O18" s="12">
        <v>0.02</v>
      </c>
      <c r="Q18" s="2" t="str">
        <f t="shared" si="0"/>
        <v>ПС 110/27,5/10 Степная-тяговая фид. СТ-5 КТП-890ПОАО ''Степнянский элеватор''</v>
      </c>
      <c r="S18" s="13">
        <v>62.7</v>
      </c>
    </row>
    <row r="19" spans="1:19" ht="129" customHeight="1" x14ac:dyDescent="0.25">
      <c r="A19" s="9">
        <v>15</v>
      </c>
      <c r="B19" s="10" t="s">
        <v>29</v>
      </c>
      <c r="C19" s="15" t="s">
        <v>30</v>
      </c>
      <c r="D19" s="12">
        <v>0.28000000000000003</v>
      </c>
      <c r="E19" s="12">
        <v>0.46</v>
      </c>
      <c r="F19" s="12">
        <v>0.46</v>
      </c>
      <c r="G19" s="12">
        <v>0.46</v>
      </c>
      <c r="H19" s="12">
        <v>0.46</v>
      </c>
      <c r="I19" s="12">
        <v>0.46</v>
      </c>
      <c r="J19" s="12">
        <v>0.46</v>
      </c>
      <c r="K19" s="12">
        <v>0.46</v>
      </c>
      <c r="L19" s="12">
        <v>0.46</v>
      </c>
      <c r="M19" s="12">
        <v>0.46</v>
      </c>
      <c r="N19" s="12">
        <v>0.46</v>
      </c>
      <c r="O19" s="12">
        <v>0.28000000000000003</v>
      </c>
      <c r="Q19" s="2" t="str">
        <f t="shared" si="0"/>
        <v>ПС 35/10 Кущевская фид. К-2 КТП-1043П; фид. К-3 ЗТП-163П. ПС 35/10 Степнянская ВЛ 10 - СТП-9 КТП-114; ВЛ 10 - СТП-4 КТП-68П; ВЛ 10 - СТП-3 КТП-1055П. ПС 35/10 Слюсаревская фид. СЛ-5 КТП-420П,403; фид. СЛ-3 КТП-412; фид. СЛ-9. ПС 35/10 Элеватор ВЛ 10 - Э-1 КТП-1057ПООО ''Мартин''</v>
      </c>
      <c r="S19" s="13">
        <v>917.87</v>
      </c>
    </row>
    <row r="20" spans="1:19" ht="30.75" customHeight="1" x14ac:dyDescent="0.25">
      <c r="A20" s="9">
        <v>16</v>
      </c>
      <c r="B20" s="10" t="s">
        <v>31</v>
      </c>
      <c r="C20" s="11" t="s">
        <v>32</v>
      </c>
      <c r="D20" s="12">
        <v>0.04</v>
      </c>
      <c r="E20" s="12">
        <v>7.0000000000000007E-2</v>
      </c>
      <c r="F20" s="12">
        <v>7.0000000000000007E-2</v>
      </c>
      <c r="G20" s="12">
        <v>7.0000000000000007E-2</v>
      </c>
      <c r="H20" s="12">
        <v>7.0000000000000007E-2</v>
      </c>
      <c r="I20" s="12">
        <v>7.0000000000000007E-2</v>
      </c>
      <c r="J20" s="12">
        <v>7.0000000000000007E-2</v>
      </c>
      <c r="K20" s="12">
        <v>7.0000000000000007E-2</v>
      </c>
      <c r="L20" s="12">
        <v>7.0000000000000007E-2</v>
      </c>
      <c r="M20" s="12">
        <v>7.0000000000000007E-2</v>
      </c>
      <c r="N20" s="12">
        <v>7.0000000000000007E-2</v>
      </c>
      <c r="O20" s="12">
        <v>0.04</v>
      </c>
      <c r="Q20" s="2" t="str">
        <f t="shared" si="0"/>
        <v>ПС 35/10 Элеватор фид. Э-2 КТП-31ООО'Ново Пласт-ЮГ'</v>
      </c>
      <c r="S20" s="13">
        <v>142.03</v>
      </c>
    </row>
    <row r="21" spans="1:19" ht="29.25" customHeight="1" x14ac:dyDescent="0.25">
      <c r="A21" s="9">
        <v>17</v>
      </c>
      <c r="B21" s="10" t="s">
        <v>29</v>
      </c>
      <c r="C21" s="11" t="s">
        <v>33</v>
      </c>
      <c r="D21" s="12">
        <v>0.11</v>
      </c>
      <c r="E21" s="12">
        <v>0.19</v>
      </c>
      <c r="F21" s="12">
        <v>0.19</v>
      </c>
      <c r="G21" s="12">
        <v>0.19</v>
      </c>
      <c r="H21" s="12">
        <v>0.19</v>
      </c>
      <c r="I21" s="12">
        <v>0.19</v>
      </c>
      <c r="J21" s="12">
        <v>0.19</v>
      </c>
      <c r="K21" s="12">
        <v>0.19</v>
      </c>
      <c r="L21" s="12">
        <v>0.19</v>
      </c>
      <c r="M21" s="12">
        <v>0.19</v>
      </c>
      <c r="N21" s="12">
        <v>0.19</v>
      </c>
      <c r="O21" s="12">
        <v>0.11</v>
      </c>
      <c r="Q21" s="2" t="str">
        <f t="shared" si="0"/>
        <v>ПС 35/10 Кущевская фид. К-2 КТП-23ПООО ''Мартин''</v>
      </c>
      <c r="S21" s="13">
        <v>377.61</v>
      </c>
    </row>
    <row r="22" spans="1:19" ht="47.25" customHeight="1" x14ac:dyDescent="0.25">
      <c r="A22" s="9">
        <v>18</v>
      </c>
      <c r="B22" s="10" t="s">
        <v>34</v>
      </c>
      <c r="C22" s="15" t="s">
        <v>35</v>
      </c>
      <c r="D22" s="12">
        <v>0.06</v>
      </c>
      <c r="E22" s="12">
        <v>0.1</v>
      </c>
      <c r="F22" s="12">
        <v>0.1</v>
      </c>
      <c r="G22" s="12">
        <v>0.1</v>
      </c>
      <c r="H22" s="12">
        <v>0.1</v>
      </c>
      <c r="I22" s="12">
        <v>0.1</v>
      </c>
      <c r="J22" s="12">
        <v>0.1</v>
      </c>
      <c r="K22" s="12">
        <v>0.1</v>
      </c>
      <c r="L22" s="12">
        <v>0.1</v>
      </c>
      <c r="M22" s="12">
        <v>0.1</v>
      </c>
      <c r="N22" s="12">
        <v>0.1</v>
      </c>
      <c r="O22" s="12">
        <v>0.06</v>
      </c>
      <c r="Q22" s="2" t="str">
        <f t="shared" si="0"/>
        <v>ПС 35/10 Элеватор фид.Э-7 КТП-130П; фид.Э-1 КТП-145,130ООО "ЮгСпецКож"</v>
      </c>
      <c r="S22" s="13">
        <v>196.37</v>
      </c>
    </row>
    <row r="23" spans="1:19" ht="42.75" customHeight="1" x14ac:dyDescent="0.25">
      <c r="A23" s="9">
        <v>19</v>
      </c>
      <c r="B23" s="10" t="s">
        <v>36</v>
      </c>
      <c r="C23" s="11" t="s">
        <v>37</v>
      </c>
      <c r="D23" s="12">
        <v>0.09</v>
      </c>
      <c r="E23" s="12">
        <v>0.16</v>
      </c>
      <c r="F23" s="12">
        <v>0.16</v>
      </c>
      <c r="G23" s="12">
        <v>0.16</v>
      </c>
      <c r="H23" s="12">
        <v>0.16</v>
      </c>
      <c r="I23" s="12">
        <v>0.16</v>
      </c>
      <c r="J23" s="12">
        <v>0.16</v>
      </c>
      <c r="K23" s="12">
        <v>0.16</v>
      </c>
      <c r="L23" s="12">
        <v>0.16</v>
      </c>
      <c r="M23" s="12">
        <v>0.16</v>
      </c>
      <c r="N23" s="12">
        <v>0.16</v>
      </c>
      <c r="O23" s="12">
        <v>0.09</v>
      </c>
      <c r="Q23" s="2" t="str">
        <f t="shared" si="0"/>
        <v>ПС 35/10 Раздольная фид. Р-1 КТП-773,835,826АО ''ОПХ Раздольное''</v>
      </c>
      <c r="S23" s="13">
        <v>314.12</v>
      </c>
    </row>
    <row r="24" spans="1:19" ht="37.5" customHeight="1" x14ac:dyDescent="0.25">
      <c r="A24" s="9">
        <v>20</v>
      </c>
      <c r="B24" s="10" t="s">
        <v>38</v>
      </c>
      <c r="C24" s="11" t="s">
        <v>39</v>
      </c>
      <c r="D24" s="12">
        <v>0.04</v>
      </c>
      <c r="E24" s="12">
        <v>7.0000000000000007E-2</v>
      </c>
      <c r="F24" s="12">
        <v>7.0000000000000007E-2</v>
      </c>
      <c r="G24" s="12">
        <v>7.0000000000000007E-2</v>
      </c>
      <c r="H24" s="12">
        <v>7.0000000000000007E-2</v>
      </c>
      <c r="I24" s="12">
        <v>7.0000000000000007E-2</v>
      </c>
      <c r="J24" s="12">
        <v>7.0000000000000007E-2</v>
      </c>
      <c r="K24" s="12">
        <v>7.0000000000000007E-2</v>
      </c>
      <c r="L24" s="12">
        <v>7.0000000000000007E-2</v>
      </c>
      <c r="M24" s="12">
        <v>7.0000000000000007E-2</v>
      </c>
      <c r="N24" s="12">
        <v>7.0000000000000007E-2</v>
      </c>
      <c r="O24" s="12">
        <v>0.04</v>
      </c>
      <c r="Q24" s="2" t="str">
        <f t="shared" si="0"/>
        <v>ПС 35/10 Кущевская фид. К-3 КТП-1042ПМАУ ''Кущевский физкультурно-спортивный центр''</v>
      </c>
      <c r="S24" s="13">
        <v>132.94999999999999</v>
      </c>
    </row>
    <row r="25" spans="1:19" ht="52.5" customHeight="1" x14ac:dyDescent="0.25">
      <c r="A25" s="9">
        <v>21</v>
      </c>
      <c r="B25" s="10" t="s">
        <v>40</v>
      </c>
      <c r="C25" s="15" t="s">
        <v>41</v>
      </c>
      <c r="D25" s="12">
        <v>0.02</v>
      </c>
      <c r="E25" s="12">
        <v>0.04</v>
      </c>
      <c r="F25" s="12">
        <v>0.04</v>
      </c>
      <c r="G25" s="12">
        <v>0.04</v>
      </c>
      <c r="H25" s="12">
        <v>0.04</v>
      </c>
      <c r="I25" s="12">
        <v>0.04</v>
      </c>
      <c r="J25" s="12">
        <v>0.04</v>
      </c>
      <c r="K25" s="12">
        <v>0.04</v>
      </c>
      <c r="L25" s="12">
        <v>0.04</v>
      </c>
      <c r="M25" s="12">
        <v>0.04</v>
      </c>
      <c r="N25" s="12">
        <v>0.04</v>
      </c>
      <c r="O25" s="12">
        <v>0.02</v>
      </c>
      <c r="Q25" s="2" t="str">
        <f t="shared" si="0"/>
        <v>ПС 35/10 Степнянская фид. СТП-3 КТП-115. ПС 35/10 Кущевская фид. К-6 КТП-546,46ООО ''Агроторг''</v>
      </c>
      <c r="S25" s="13">
        <v>72.180000000000007</v>
      </c>
    </row>
    <row r="26" spans="1:19" ht="44.25" customHeight="1" x14ac:dyDescent="0.25">
      <c r="A26" s="9">
        <v>22</v>
      </c>
      <c r="B26" s="10" t="s">
        <v>42</v>
      </c>
      <c r="C26" s="15" t="s">
        <v>43</v>
      </c>
      <c r="D26" s="12" t="s">
        <v>44</v>
      </c>
      <c r="E26" s="12">
        <v>0.09</v>
      </c>
      <c r="F26" s="12">
        <v>0.09</v>
      </c>
      <c r="G26" s="12">
        <v>0.09</v>
      </c>
      <c r="H26" s="12">
        <v>0.09</v>
      </c>
      <c r="I26" s="12">
        <v>0.09</v>
      </c>
      <c r="J26" s="12">
        <v>0.09</v>
      </c>
      <c r="K26" s="12">
        <v>0.09</v>
      </c>
      <c r="L26" s="12">
        <v>0.09</v>
      </c>
      <c r="M26" s="12">
        <v>0.09</v>
      </c>
      <c r="N26" s="12">
        <v>0.09</v>
      </c>
      <c r="O26" s="12" t="s">
        <v>44</v>
      </c>
      <c r="Q26" s="2" t="str">
        <f t="shared" si="0"/>
        <v>ПС 35/10 Степнянская фид. СТП-1 КТП-524; фид. СТП-4 КТП-1050ПООО ''МАК-Лоджистик''</v>
      </c>
      <c r="S26" s="13">
        <v>175.61</v>
      </c>
    </row>
    <row r="27" spans="1:19" ht="42" customHeight="1" x14ac:dyDescent="0.25">
      <c r="A27" s="9">
        <v>23</v>
      </c>
      <c r="B27" s="10" t="s">
        <v>45</v>
      </c>
      <c r="C27" s="11" t="s">
        <v>46</v>
      </c>
      <c r="D27" s="12">
        <v>0.12</v>
      </c>
      <c r="E27" s="12">
        <v>0.2</v>
      </c>
      <c r="F27" s="12">
        <v>0.2</v>
      </c>
      <c r="G27" s="12">
        <v>0.2</v>
      </c>
      <c r="H27" s="12">
        <v>0.2</v>
      </c>
      <c r="I27" s="12">
        <v>0.2</v>
      </c>
      <c r="J27" s="12">
        <v>0.2</v>
      </c>
      <c r="K27" s="12">
        <v>0.2</v>
      </c>
      <c r="L27" s="12">
        <v>0.2</v>
      </c>
      <c r="M27" s="12">
        <v>0.2</v>
      </c>
      <c r="N27" s="12">
        <v>0.2</v>
      </c>
      <c r="O27" s="12">
        <v>0.12</v>
      </c>
      <c r="Q27" s="2" t="str">
        <f t="shared" si="0"/>
        <v>ПС 35/10 Элеватор фид. Э-2 КТП-181 ПООО Кубанская фабрика "Комус-Упаковка"</v>
      </c>
      <c r="S27" s="13">
        <v>390.68</v>
      </c>
    </row>
    <row r="28" spans="1:19" ht="39.75" customHeight="1" x14ac:dyDescent="0.25">
      <c r="A28" s="9">
        <v>24</v>
      </c>
      <c r="B28" s="11" t="s">
        <v>47</v>
      </c>
      <c r="C28" s="15" t="s">
        <v>48</v>
      </c>
      <c r="D28" s="12">
        <v>0.02</v>
      </c>
      <c r="E28" s="12">
        <v>0.03</v>
      </c>
      <c r="F28" s="12">
        <v>0.03</v>
      </c>
      <c r="G28" s="12">
        <v>0.03</v>
      </c>
      <c r="H28" s="12">
        <v>0.03</v>
      </c>
      <c r="I28" s="12">
        <v>0.03</v>
      </c>
      <c r="J28" s="12">
        <v>0.03</v>
      </c>
      <c r="K28" s="12">
        <v>0.03</v>
      </c>
      <c r="L28" s="12">
        <v>0.03</v>
      </c>
      <c r="M28" s="12">
        <v>0.03</v>
      </c>
      <c r="N28" s="12">
        <v>0.03</v>
      </c>
      <c r="O28" s="12">
        <v>0.02</v>
      </c>
      <c r="P28" s="16"/>
      <c r="Q28" s="2" t="str">
        <f t="shared" si="0"/>
        <v>ПС 35 кВ Кущевская ВЛ 10 - К-2, КТП-513. ПС 35/10 кВ Элеватор Э-8ООО "Ресурс-Агроэкспорт"</v>
      </c>
      <c r="S28" s="13">
        <v>54.19</v>
      </c>
    </row>
    <row r="29" spans="1:19" ht="55.5" customHeight="1" x14ac:dyDescent="0.25">
      <c r="A29" s="9">
        <v>25</v>
      </c>
      <c r="B29" s="10" t="s">
        <v>49</v>
      </c>
      <c r="C29" s="11" t="s">
        <v>50</v>
      </c>
      <c r="D29" s="12">
        <v>0.08</v>
      </c>
      <c r="E29" s="12">
        <v>0.13</v>
      </c>
      <c r="F29" s="12">
        <v>0.13</v>
      </c>
      <c r="G29" s="12">
        <v>0.13</v>
      </c>
      <c r="H29" s="12">
        <v>0.13</v>
      </c>
      <c r="I29" s="12">
        <v>0.13</v>
      </c>
      <c r="J29" s="12">
        <v>0.13</v>
      </c>
      <c r="K29" s="12">
        <v>0.13</v>
      </c>
      <c r="L29" s="12">
        <v>0.13</v>
      </c>
      <c r="M29" s="12">
        <v>0.13</v>
      </c>
      <c r="N29" s="12">
        <v>0.13</v>
      </c>
      <c r="O29" s="12">
        <v>0.08</v>
      </c>
      <c r="Q29" s="2" t="str">
        <f t="shared" si="0"/>
        <v>ПС 35 кВ Кущевская ВЛ 10 кВ К-7; ПС 110 кВ Степная-тяговая ВЛ 10 - СТ-6, СТ-2ОАО "163 БТРЗ"</v>
      </c>
      <c r="S29" s="13">
        <v>264.52999999999997</v>
      </c>
    </row>
    <row r="30" spans="1:19" ht="385.5" customHeight="1" x14ac:dyDescent="0.25">
      <c r="A30" s="9">
        <v>26</v>
      </c>
      <c r="B30" s="10" t="s">
        <v>51</v>
      </c>
      <c r="C30" s="15" t="s">
        <v>52</v>
      </c>
      <c r="D30" s="12">
        <v>0.2</v>
      </c>
      <c r="E30" s="12">
        <v>0.34</v>
      </c>
      <c r="F30" s="12">
        <v>0.34</v>
      </c>
      <c r="G30" s="12">
        <v>0.34</v>
      </c>
      <c r="H30" s="12">
        <v>0.34</v>
      </c>
      <c r="I30" s="12">
        <v>0.34</v>
      </c>
      <c r="J30" s="12">
        <v>0.34</v>
      </c>
      <c r="K30" s="12">
        <v>0.34</v>
      </c>
      <c r="L30" s="12">
        <v>0.34</v>
      </c>
      <c r="M30" s="12">
        <v>0.34</v>
      </c>
      <c r="N30" s="12">
        <v>0.34</v>
      </c>
      <c r="O30" s="12">
        <v>0.2</v>
      </c>
      <c r="Q30" s="2" t="str">
        <f t="shared" si="0"/>
        <v>ПС 35/10 Кисляковская фид. КС-1 КТП-358; фид. КС-7 КТП-354. ПС 35/10 Первомайская фид. ПМ-1 КТП-1413,1408,1403,1414. ПС 35/10 Шкуринская фид. ШК-3 КТП-610. ПС 110/27,5/10 Кисляковская тяговая фид. КТ-1,3 КТП-387,329,363,308,362. ПС 35/10 Шкуринская фид. ШКР-5 КТП-1607П. ПС 35/10 Полтавченская фид. ПЛ-3 КТП-269,284. ПС 110 кВ Староминская-тяговая фид.ВЛ 10 - СМТ-2 КТП-119, КТП-123, КТП-379, КТП-324, КТП-237. ПС 220 кВ Староминская фид.ВЛ 10 - СМ-14 КТП-31; ВЛ 10 - СМ-23 ЗТП-317П,ЗТП-318П. ПС 35/10 Ясени фид. Я-3 КТП - 94,КТП -138,КТП - 92,КТП136. ПС 35/10 кВ Камышеватская фид.КМ-5,8 КТП-202,298,244,280,245,246,297,265. ПС 35 кВ Староминский зерносовхоз-1, ВЛ 10 - СЗ-3, КТП-176,177,178,327. ПС 35/10  Канеловская-1 фид. КН-1,3, КТП -КТП -269,КТП -307,КТП-309. ПС 35/10 Канеловская-2 фид. КНЛ-5 КТП -КТП-300.АО фирма "Агрокомплекс" им.Н.И.Ткачева</v>
      </c>
      <c r="S30" s="13">
        <v>677</v>
      </c>
    </row>
    <row r="31" spans="1:19" ht="110.25" customHeight="1" x14ac:dyDescent="0.25">
      <c r="A31" s="9">
        <v>27</v>
      </c>
      <c r="B31" s="10" t="s">
        <v>53</v>
      </c>
      <c r="C31" s="15" t="s">
        <v>54</v>
      </c>
      <c r="D31" s="12">
        <v>0.06</v>
      </c>
      <c r="E31" s="12">
        <v>0.09</v>
      </c>
      <c r="F31" s="12">
        <v>0.09</v>
      </c>
      <c r="G31" s="12">
        <v>0.09</v>
      </c>
      <c r="H31" s="12">
        <v>0.09</v>
      </c>
      <c r="I31" s="12">
        <v>0.09</v>
      </c>
      <c r="J31" s="12">
        <v>0.09</v>
      </c>
      <c r="K31" s="12">
        <v>0.09</v>
      </c>
      <c r="L31" s="12">
        <v>0.09</v>
      </c>
      <c r="M31" s="12">
        <v>0.09</v>
      </c>
      <c r="N31" s="12">
        <v>0.09</v>
      </c>
      <c r="O31" s="12">
        <v>0.06</v>
      </c>
      <c r="Q31" s="2" t="str">
        <f t="shared" si="0"/>
        <v>ПС 35/10 Крыловская-1 фид. КР-6 КТП 498; КТП 466, фид. КР-3 КТП 548; фид. КР-10 КТП 552. ПС 35/10 Ленинградская фид. ЛГ-9 КТП 796,93. ПС 35/10 Новоплатнировская фид. НПЛ-9 КТП 647ООО 'Первомайская инкубаторно-птицеводческая станция'</v>
      </c>
      <c r="S31" s="13">
        <v>184.54</v>
      </c>
    </row>
    <row r="32" spans="1:19" ht="119.25" customHeight="1" x14ac:dyDescent="0.25">
      <c r="A32" s="9">
        <v>28</v>
      </c>
      <c r="B32" s="10" t="s">
        <v>55</v>
      </c>
      <c r="C32" s="15" t="s">
        <v>56</v>
      </c>
      <c r="D32" s="12">
        <v>0.11</v>
      </c>
      <c r="E32" s="12">
        <v>0.18</v>
      </c>
      <c r="F32" s="12">
        <v>0.18</v>
      </c>
      <c r="G32" s="12">
        <v>0.18</v>
      </c>
      <c r="H32" s="12">
        <v>0.18</v>
      </c>
      <c r="I32" s="12">
        <v>0.18</v>
      </c>
      <c r="J32" s="12">
        <v>0.18</v>
      </c>
      <c r="K32" s="12">
        <v>0.18</v>
      </c>
      <c r="L32" s="12">
        <v>0.18</v>
      </c>
      <c r="M32" s="12">
        <v>0.18</v>
      </c>
      <c r="N32" s="12">
        <v>0.18</v>
      </c>
      <c r="O32" s="12">
        <v>0.11</v>
      </c>
      <c r="Q32" s="2" t="str">
        <f>CONCATENATE(Q8,B32)</f>
        <v>ПС 110/6 Ейск-2, ЕСК-11, 14Федеральное государственное унитарное предприятие '570 авиационный ремонтный завод' Министерства Обороны РФОткрытое акционерное общество''Имени Ильича''</v>
      </c>
      <c r="S32" s="13">
        <v>369.27</v>
      </c>
    </row>
    <row r="33" spans="1:19" ht="85.5" customHeight="1" x14ac:dyDescent="0.25">
      <c r="A33" s="9">
        <v>29</v>
      </c>
      <c r="B33" s="10" t="s">
        <v>57</v>
      </c>
      <c r="C33" s="15" t="s">
        <v>58</v>
      </c>
      <c r="D33" s="12">
        <v>0.02</v>
      </c>
      <c r="E33" s="12">
        <v>0.03</v>
      </c>
      <c r="F33" s="12">
        <v>0.03</v>
      </c>
      <c r="G33" s="12">
        <v>0.03</v>
      </c>
      <c r="H33" s="12">
        <v>0.03</v>
      </c>
      <c r="I33" s="12">
        <v>0.03</v>
      </c>
      <c r="J33" s="12">
        <v>0.03</v>
      </c>
      <c r="K33" s="12">
        <v>0.03</v>
      </c>
      <c r="L33" s="12">
        <v>0.03</v>
      </c>
      <c r="M33" s="12">
        <v>0.03</v>
      </c>
      <c r="N33" s="12">
        <v>0.03</v>
      </c>
      <c r="O33" s="12">
        <v>0.02</v>
      </c>
      <c r="Q33" s="2" t="str">
        <f t="shared" ref="Q33:Q51" si="1">CONCATENATE(C33,B33)</f>
        <v>ПС 35/10 Коржи фид. КЖ-1 КТП 485; фид. КЖ-3 КТП 476,475,480,502,524,547,479,477; КЖ-7 КТП 538,488,503ООО "Агрокомплекс Павловский"</v>
      </c>
      <c r="S33" s="13">
        <v>66.31</v>
      </c>
    </row>
    <row r="34" spans="1:19" ht="42.75" customHeight="1" x14ac:dyDescent="0.25">
      <c r="A34" s="9">
        <v>28</v>
      </c>
      <c r="B34" s="10" t="s">
        <v>59</v>
      </c>
      <c r="C34" s="15" t="s">
        <v>60</v>
      </c>
      <c r="D34" s="12">
        <v>0.02</v>
      </c>
      <c r="E34" s="12">
        <v>0.03</v>
      </c>
      <c r="F34" s="12">
        <v>0.03</v>
      </c>
      <c r="G34" s="12">
        <v>0.03</v>
      </c>
      <c r="H34" s="12">
        <v>0.03</v>
      </c>
      <c r="I34" s="12">
        <v>0.03</v>
      </c>
      <c r="J34" s="12">
        <v>0.03</v>
      </c>
      <c r="K34" s="12">
        <v>0.03</v>
      </c>
      <c r="L34" s="12">
        <v>0.03</v>
      </c>
      <c r="M34" s="12">
        <v>0.03</v>
      </c>
      <c r="N34" s="12">
        <v>0.03</v>
      </c>
      <c r="O34" s="12">
        <v>0.02</v>
      </c>
      <c r="Q34" s="2" t="str">
        <f t="shared" si="1"/>
        <v>ПС 35/10 Рощинская фид. РЩ-2 КТП 163ООО 'Маранде'</v>
      </c>
      <c r="S34" s="13">
        <v>51.365000000000002</v>
      </c>
    </row>
    <row r="35" spans="1:19" ht="126.75" customHeight="1" x14ac:dyDescent="0.25">
      <c r="A35" s="9">
        <v>30</v>
      </c>
      <c r="B35" s="10" t="s">
        <v>61</v>
      </c>
      <c r="C35" s="15" t="s">
        <v>62</v>
      </c>
      <c r="D35" s="12">
        <v>0.08</v>
      </c>
      <c r="E35" s="12">
        <v>0.13</v>
      </c>
      <c r="F35" s="12">
        <v>0.13</v>
      </c>
      <c r="G35" s="12">
        <v>0.13</v>
      </c>
      <c r="H35" s="12">
        <v>0.13</v>
      </c>
      <c r="I35" s="12">
        <v>0.13</v>
      </c>
      <c r="J35" s="12">
        <v>0.13</v>
      </c>
      <c r="K35" s="12">
        <v>0.13</v>
      </c>
      <c r="L35" s="12">
        <v>0.13</v>
      </c>
      <c r="M35" s="12">
        <v>0.13</v>
      </c>
      <c r="N35" s="12">
        <v>0.13</v>
      </c>
      <c r="O35" s="12">
        <v>0.08</v>
      </c>
      <c r="Q35" s="2" t="str">
        <f t="shared" si="1"/>
        <v>ПС 35/10 Ленинградская фид. ЛГ-4 КТП 827,931,960П,820,951; фид. ЛГ-7 КТП 71; фид. ЛГ-2, КТП-743-781; фид. ЛГ-6 КТП 132. ПС 110/35/10 Ленинградская фид. Л-13 КТП 855. ПС 35/10 2-я Пятилетка ПТ-7 КТП 711,981,998. ПС 35/10 Рощинская фид. РЩ-2,5 КТП 107Индивидуальный предприниматель Акимов Александр Акимович</v>
      </c>
      <c r="S35" s="13">
        <v>253.74</v>
      </c>
    </row>
    <row r="36" spans="1:19" ht="45.75" customHeight="1" x14ac:dyDescent="0.25">
      <c r="A36" s="9">
        <v>31</v>
      </c>
      <c r="B36" s="10" t="s">
        <v>63</v>
      </c>
      <c r="C36" s="11" t="s">
        <v>64</v>
      </c>
      <c r="D36" s="12" t="s">
        <v>16</v>
      </c>
      <c r="E36" s="12">
        <v>0.17</v>
      </c>
      <c r="F36" s="12">
        <v>0.17</v>
      </c>
      <c r="G36" s="12">
        <v>0.17</v>
      </c>
      <c r="H36" s="12">
        <v>0.17</v>
      </c>
      <c r="I36" s="12">
        <v>0.17</v>
      </c>
      <c r="J36" s="12">
        <v>0.17</v>
      </c>
      <c r="K36" s="12">
        <v>0.17</v>
      </c>
      <c r="L36" s="12">
        <v>0.17</v>
      </c>
      <c r="M36" s="12">
        <v>0.17</v>
      </c>
      <c r="N36" s="12">
        <v>0.17</v>
      </c>
      <c r="O36" s="12" t="s">
        <v>16</v>
      </c>
      <c r="Q36" s="2" t="str">
        <f t="shared" si="1"/>
        <v>ПС 35/10 Украинская фид. У-7 КТП 851,924П, У-3 КТП 857АО " Трудовое"</v>
      </c>
      <c r="S36" s="13">
        <v>339.94</v>
      </c>
    </row>
    <row r="37" spans="1:19" ht="70.5" customHeight="1" x14ac:dyDescent="0.25">
      <c r="A37" s="9">
        <v>32</v>
      </c>
      <c r="B37" s="10" t="s">
        <v>65</v>
      </c>
      <c r="C37" s="15" t="s">
        <v>66</v>
      </c>
      <c r="D37" s="12">
        <v>0.11</v>
      </c>
      <c r="E37" s="12">
        <v>0.18</v>
      </c>
      <c r="F37" s="12">
        <v>0.18</v>
      </c>
      <c r="G37" s="12">
        <v>0.18</v>
      </c>
      <c r="H37" s="12">
        <v>0.18</v>
      </c>
      <c r="I37" s="12">
        <v>0.18</v>
      </c>
      <c r="J37" s="12">
        <v>0.18</v>
      </c>
      <c r="K37" s="12">
        <v>0.18</v>
      </c>
      <c r="L37" s="12">
        <v>0.18</v>
      </c>
      <c r="M37" s="12">
        <v>0.18</v>
      </c>
      <c r="N37" s="12">
        <v>0.18</v>
      </c>
      <c r="O37" s="12">
        <v>0.11</v>
      </c>
      <c r="Q37" s="2" t="str">
        <f t="shared" si="1"/>
        <v>ПС 110/35/10 Ленинградская фид. Л-1 КТП 861. ПС 35/10 Ленинградская фид. ЛГ-7 КТП 70П, фид. ЛГ-5 КТП 873Общество с ограниченной ответственностью "ВЕК"</v>
      </c>
      <c r="S37" s="13">
        <v>359.12</v>
      </c>
    </row>
    <row r="38" spans="1:19" ht="65.25" customHeight="1" x14ac:dyDescent="0.25">
      <c r="A38" s="9">
        <v>33</v>
      </c>
      <c r="B38" s="10" t="s">
        <v>67</v>
      </c>
      <c r="C38" s="15" t="s">
        <v>68</v>
      </c>
      <c r="D38" s="12" t="s">
        <v>69</v>
      </c>
      <c r="E38" s="12">
        <v>0.11</v>
      </c>
      <c r="F38" s="12">
        <v>0.11</v>
      </c>
      <c r="G38" s="12">
        <v>0.11</v>
      </c>
      <c r="H38" s="12">
        <v>0.11</v>
      </c>
      <c r="I38" s="12">
        <v>0.11</v>
      </c>
      <c r="J38" s="12">
        <v>0.11</v>
      </c>
      <c r="K38" s="12">
        <v>0.11</v>
      </c>
      <c r="L38" s="12">
        <v>0.11</v>
      </c>
      <c r="M38" s="12">
        <v>0.11</v>
      </c>
      <c r="N38" s="12">
        <v>0.11</v>
      </c>
      <c r="O38" s="12" t="s">
        <v>69</v>
      </c>
      <c r="Q38" s="2" t="str">
        <f t="shared" si="1"/>
        <v>ПС 110/35/10  Ленинградская фид. Л-11 КТП 228. ПС 35/10 Рощинская фид. РЩ-5 КТП 733,791,793,20,792,32,761ООО ''Югстрой-Энергосбыт''</v>
      </c>
      <c r="S38" s="13">
        <v>216.87</v>
      </c>
    </row>
    <row r="39" spans="1:19" ht="45.75" customHeight="1" x14ac:dyDescent="0.25">
      <c r="A39" s="9">
        <v>34</v>
      </c>
      <c r="B39" s="10" t="s">
        <v>70</v>
      </c>
      <c r="C39" s="15" t="s">
        <v>71</v>
      </c>
      <c r="D39" s="12">
        <v>0.02</v>
      </c>
      <c r="E39" s="12">
        <v>0.04</v>
      </c>
      <c r="F39" s="12">
        <v>0.04</v>
      </c>
      <c r="G39" s="12">
        <v>0.04</v>
      </c>
      <c r="H39" s="12">
        <v>0.04</v>
      </c>
      <c r="I39" s="12">
        <v>0.04</v>
      </c>
      <c r="J39" s="12">
        <v>0.04</v>
      </c>
      <c r="K39" s="12">
        <v>0.04</v>
      </c>
      <c r="L39" s="12">
        <v>0.04</v>
      </c>
      <c r="M39" s="12">
        <v>0.04</v>
      </c>
      <c r="N39" s="12">
        <v>0.04</v>
      </c>
      <c r="O39" s="12">
        <v>0.02</v>
      </c>
      <c r="Q39" s="2" t="str">
        <f t="shared" si="1"/>
        <v>ПС 35/10 Ленинградская фид. ЛГ-8ОАО ''Уманский элеватор''</v>
      </c>
      <c r="S39" s="13">
        <v>75.206999999999994</v>
      </c>
    </row>
    <row r="40" spans="1:19" ht="39.75" customHeight="1" x14ac:dyDescent="0.25">
      <c r="A40" s="9">
        <v>35</v>
      </c>
      <c r="B40" s="10" t="s">
        <v>72</v>
      </c>
      <c r="C40" s="15" t="s">
        <v>73</v>
      </c>
      <c r="D40" s="12">
        <v>0.04</v>
      </c>
      <c r="E40" s="12">
        <v>0.06</v>
      </c>
      <c r="F40" s="12">
        <v>0.06</v>
      </c>
      <c r="G40" s="12">
        <v>0.06</v>
      </c>
      <c r="H40" s="12">
        <v>0.06</v>
      </c>
      <c r="I40" s="12">
        <v>0.06</v>
      </c>
      <c r="J40" s="12">
        <v>0.06</v>
      </c>
      <c r="K40" s="12">
        <v>0.06</v>
      </c>
      <c r="L40" s="12">
        <v>0.06</v>
      </c>
      <c r="M40" s="12">
        <v>0.06</v>
      </c>
      <c r="N40" s="12">
        <v>0.06</v>
      </c>
      <c r="O40" s="12">
        <v>0.04</v>
      </c>
      <c r="Q40" s="2" t="str">
        <f t="shared" si="1"/>
        <v>ПС 110/35/10 Ленинградская фид. Л-14 КТП 198ПООО ''Уманские масла"''</v>
      </c>
      <c r="S40" s="13">
        <v>120.06399999999999</v>
      </c>
    </row>
    <row r="41" spans="1:19" ht="63" x14ac:dyDescent="0.25">
      <c r="A41" s="9">
        <v>36</v>
      </c>
      <c r="B41" s="10" t="s">
        <v>74</v>
      </c>
      <c r="C41" s="11" t="s">
        <v>75</v>
      </c>
      <c r="D41" s="12">
        <v>0.02</v>
      </c>
      <c r="E41" s="12">
        <v>0.03</v>
      </c>
      <c r="F41" s="12">
        <v>0.03</v>
      </c>
      <c r="G41" s="12">
        <v>0.03</v>
      </c>
      <c r="H41" s="12">
        <v>0.03</v>
      </c>
      <c r="I41" s="12">
        <v>0.03</v>
      </c>
      <c r="J41" s="12">
        <v>0.03</v>
      </c>
      <c r="K41" s="12">
        <v>0.03</v>
      </c>
      <c r="L41" s="12">
        <v>0.03</v>
      </c>
      <c r="M41" s="12">
        <v>0.03</v>
      </c>
      <c r="N41" s="12">
        <v>0.03</v>
      </c>
      <c r="O41" s="12">
        <v>0.02</v>
      </c>
      <c r="Q41" s="2" t="str">
        <f t="shared" si="1"/>
        <v>ПС 35/10 Ленинградская фид. Лг-6 ГАПОУ КК ''Ленинградский социально-педагогический колледж</v>
      </c>
      <c r="S41" s="13">
        <v>58.56</v>
      </c>
    </row>
    <row r="42" spans="1:19" s="18" customFormat="1" ht="47.25" x14ac:dyDescent="0.25">
      <c r="A42" s="17">
        <v>37</v>
      </c>
      <c r="B42" s="11" t="s">
        <v>76</v>
      </c>
      <c r="C42" s="11" t="s">
        <v>77</v>
      </c>
      <c r="D42" s="12">
        <v>0.18</v>
      </c>
      <c r="E42" s="12">
        <v>0.3</v>
      </c>
      <c r="F42" s="12">
        <v>0.3</v>
      </c>
      <c r="G42" s="12">
        <v>0.3</v>
      </c>
      <c r="H42" s="12">
        <v>0.3</v>
      </c>
      <c r="I42" s="12">
        <v>0.3</v>
      </c>
      <c r="J42" s="12">
        <v>0.3</v>
      </c>
      <c r="K42" s="12">
        <v>0.3</v>
      </c>
      <c r="L42" s="12">
        <v>0.3</v>
      </c>
      <c r="M42" s="12">
        <v>0.3</v>
      </c>
      <c r="N42" s="12">
        <v>0.3</v>
      </c>
      <c r="O42" s="12">
        <v>0.18</v>
      </c>
      <c r="Q42" s="2" t="str">
        <f t="shared" si="1"/>
        <v>ПС 110/35/10  Ленинградская Сах. ЗаводООО ''Южная энергосбытовая компания''</v>
      </c>
      <c r="R42" s="3"/>
      <c r="S42" s="13">
        <v>592.56299999999999</v>
      </c>
    </row>
    <row r="43" spans="1:19" ht="78.75" x14ac:dyDescent="0.25">
      <c r="A43" s="9">
        <v>38</v>
      </c>
      <c r="B43" s="10" t="s">
        <v>78</v>
      </c>
      <c r="C43" s="19" t="s">
        <v>79</v>
      </c>
      <c r="D43" s="12">
        <v>0.18</v>
      </c>
      <c r="E43" s="12">
        <v>0.31</v>
      </c>
      <c r="F43" s="12">
        <v>0.31</v>
      </c>
      <c r="G43" s="12">
        <v>0.31</v>
      </c>
      <c r="H43" s="12">
        <v>0.31</v>
      </c>
      <c r="I43" s="12">
        <v>0.31</v>
      </c>
      <c r="J43" s="12">
        <v>0.31</v>
      </c>
      <c r="K43" s="12">
        <v>0.31</v>
      </c>
      <c r="L43" s="12">
        <v>0.31</v>
      </c>
      <c r="M43" s="12">
        <v>0.31</v>
      </c>
      <c r="N43" s="12">
        <v>0.31</v>
      </c>
      <c r="O43" s="12">
        <v>0.18</v>
      </c>
      <c r="Q43" s="2" t="str">
        <f t="shared" si="1"/>
        <v>ПС 35/10 Трудовая, ТД-5 ТП-139; ТД-8 139пСтароминский ф-л 'Сыродел' ЗАО ''Сыродельный комбинат ''Ленинградский''</v>
      </c>
      <c r="S43" s="13">
        <v>612.67200000000003</v>
      </c>
    </row>
    <row r="44" spans="1:19" ht="141" customHeight="1" x14ac:dyDescent="0.25">
      <c r="A44" s="9">
        <v>39</v>
      </c>
      <c r="B44" s="10" t="s">
        <v>80</v>
      </c>
      <c r="C44" s="19" t="s">
        <v>81</v>
      </c>
      <c r="D44" s="12">
        <v>7.0000000000000007E-2</v>
      </c>
      <c r="E44" s="12">
        <v>0.12</v>
      </c>
      <c r="F44" s="12">
        <v>0.12</v>
      </c>
      <c r="G44" s="12">
        <v>0.12</v>
      </c>
      <c r="H44" s="12">
        <v>0.12</v>
      </c>
      <c r="I44" s="12">
        <v>0.12</v>
      </c>
      <c r="J44" s="12">
        <v>0.12</v>
      </c>
      <c r="K44" s="12">
        <v>0.12</v>
      </c>
      <c r="L44" s="12">
        <v>0.12</v>
      </c>
      <c r="M44" s="12">
        <v>0.12</v>
      </c>
      <c r="N44" s="12">
        <v>0.12</v>
      </c>
      <c r="O44" s="12">
        <v>7.0000000000000007E-2</v>
      </c>
      <c r="Q44" s="2" t="str">
        <f t="shared" si="1"/>
        <v>ПС 220/110/35/10 Староминская фид.СМ-7 ЗТП-238П, 208П  160; фид.СМ-14 КТП-368; фид.СМ-25 КТП - 35,78П,37; фид.СМ-3 КТП 151; фид.СМ-9 КТП - 48,90,223П. ПС 110 кВ Староминская-тяговая ВЛ 10 - СМТ-2, КТП 118,311,369. ПС 35/10 Ясени Я-1,3 КТП-111П,49.Открытое акционерное общество 'Кавказ'</v>
      </c>
      <c r="S44" s="13">
        <v>235.7</v>
      </c>
    </row>
    <row r="45" spans="1:19" ht="48" customHeight="1" x14ac:dyDescent="0.25">
      <c r="A45" s="9">
        <v>40</v>
      </c>
      <c r="B45" s="10" t="s">
        <v>82</v>
      </c>
      <c r="C45" s="19" t="s">
        <v>83</v>
      </c>
      <c r="D45" s="12">
        <v>0.03</v>
      </c>
      <c r="E45" s="12">
        <v>0.05</v>
      </c>
      <c r="F45" s="12">
        <v>0.05</v>
      </c>
      <c r="G45" s="12">
        <v>0.05</v>
      </c>
      <c r="H45" s="12">
        <v>0.05</v>
      </c>
      <c r="I45" s="12">
        <v>0.05</v>
      </c>
      <c r="J45" s="12">
        <v>0.05</v>
      </c>
      <c r="K45" s="12">
        <v>0.05</v>
      </c>
      <c r="L45" s="12">
        <v>0.05</v>
      </c>
      <c r="M45" s="12">
        <v>0.05</v>
      </c>
      <c r="N45" s="12">
        <v>0.05</v>
      </c>
      <c r="O45" s="12">
        <v>0.03</v>
      </c>
      <c r="Q45" s="2" t="str">
        <f t="shared" si="1"/>
        <v>ПС 220/110/35/10 Староминская фид.СМ-14 КТП-50; фид.СМ-20 ЗТП-117 241ПСтароминский Потребительский Кооператив</v>
      </c>
      <c r="S45" s="13">
        <v>102.95699999999999</v>
      </c>
    </row>
    <row r="46" spans="1:19" ht="74.25" customHeight="1" x14ac:dyDescent="0.25">
      <c r="A46" s="9">
        <v>41</v>
      </c>
      <c r="B46" s="10" t="s">
        <v>55</v>
      </c>
      <c r="C46" s="19" t="s">
        <v>84</v>
      </c>
      <c r="D46" s="12">
        <v>0.03</v>
      </c>
      <c r="E46" s="12">
        <v>0.04</v>
      </c>
      <c r="F46" s="12">
        <v>0.04</v>
      </c>
      <c r="G46" s="12">
        <v>0.04</v>
      </c>
      <c r="H46" s="12">
        <v>0.04</v>
      </c>
      <c r="I46" s="12">
        <v>0.04</v>
      </c>
      <c r="J46" s="12">
        <v>0.04</v>
      </c>
      <c r="K46" s="12">
        <v>0.04</v>
      </c>
      <c r="L46" s="12">
        <v>0.04</v>
      </c>
      <c r="M46" s="12">
        <v>0.04</v>
      </c>
      <c r="N46" s="12">
        <v>0.04</v>
      </c>
      <c r="O46" s="12">
        <v>0.03</v>
      </c>
      <c r="Q46" s="2" t="str">
        <f t="shared" si="1"/>
        <v>ПС 35/10 Сторожевская фид.СТЖ-11 КТПП-185,191,183,184; фид.СТЖ-1 КТПП-394,204; фид.ВЛ 10 - СТЖ-5, КТП-193Открытое акционерное общество''Имени Ильича''</v>
      </c>
      <c r="S46" s="13">
        <v>86.35</v>
      </c>
    </row>
    <row r="47" spans="1:19" s="18" customFormat="1" ht="47.25" customHeight="1" x14ac:dyDescent="0.25">
      <c r="A47" s="9">
        <v>42</v>
      </c>
      <c r="B47" s="20" t="s">
        <v>85</v>
      </c>
      <c r="C47" s="14" t="s">
        <v>86</v>
      </c>
      <c r="D47" s="12">
        <v>0.02</v>
      </c>
      <c r="E47" s="12">
        <v>0.03</v>
      </c>
      <c r="F47" s="12">
        <v>0.03</v>
      </c>
      <c r="G47" s="12">
        <v>0.03</v>
      </c>
      <c r="H47" s="12">
        <v>0.03</v>
      </c>
      <c r="I47" s="12">
        <v>0.03</v>
      </c>
      <c r="J47" s="12">
        <v>0.03</v>
      </c>
      <c r="K47" s="12">
        <v>0.03</v>
      </c>
      <c r="L47" s="12">
        <v>0.03</v>
      </c>
      <c r="M47" s="12">
        <v>0.03</v>
      </c>
      <c r="N47" s="12">
        <v>0.03</v>
      </c>
      <c r="O47" s="12">
        <v>0.02</v>
      </c>
      <c r="Q47" s="2" t="str">
        <f t="shared" si="1"/>
        <v>ПС 220/110/35/10 Староминская фид.СМ-3 ЗТП-350Общество с ограниченной ответственностью "Союз"</v>
      </c>
      <c r="R47" s="3"/>
      <c r="S47" s="13">
        <v>59.6</v>
      </c>
    </row>
    <row r="48" spans="1:19" ht="63" x14ac:dyDescent="0.25">
      <c r="A48" s="9">
        <v>43</v>
      </c>
      <c r="B48" s="10" t="s">
        <v>87</v>
      </c>
      <c r="C48" s="15" t="s">
        <v>88</v>
      </c>
      <c r="D48" s="12">
        <v>0.02</v>
      </c>
      <c r="E48" s="12">
        <v>0.03</v>
      </c>
      <c r="F48" s="12">
        <v>0.03</v>
      </c>
      <c r="G48" s="12">
        <v>0.03</v>
      </c>
      <c r="H48" s="12">
        <v>0.03</v>
      </c>
      <c r="I48" s="12">
        <v>0.03</v>
      </c>
      <c r="J48" s="12">
        <v>0.03</v>
      </c>
      <c r="K48" s="12">
        <v>0.03</v>
      </c>
      <c r="L48" s="12">
        <v>0.03</v>
      </c>
      <c r="M48" s="12">
        <v>0.03</v>
      </c>
      <c r="N48" s="12">
        <v>0.03</v>
      </c>
      <c r="O48" s="12">
        <v>0.02</v>
      </c>
      <c r="Q48" s="2" t="str">
        <f t="shared" si="1"/>
        <v>ПС 110/35/10 Старощербиновская ЗТП СЩ-9-39П, ВЛ-10 СЩ-4Сельскохозяйственный производственный кооператив (колхоз) 'Щербиновский'</v>
      </c>
      <c r="S48" s="13">
        <v>67</v>
      </c>
    </row>
    <row r="49" spans="1:21" ht="126" x14ac:dyDescent="0.25">
      <c r="A49" s="9">
        <v>44</v>
      </c>
      <c r="B49" s="10" t="s">
        <v>89</v>
      </c>
      <c r="C49" s="15" t="s">
        <v>90</v>
      </c>
      <c r="D49" s="12">
        <v>0.18</v>
      </c>
      <c r="E49" s="12">
        <v>0.3</v>
      </c>
      <c r="F49" s="12">
        <v>0.3</v>
      </c>
      <c r="G49" s="12">
        <v>0.3</v>
      </c>
      <c r="H49" s="12">
        <v>0.3</v>
      </c>
      <c r="I49" s="12">
        <v>0.3</v>
      </c>
      <c r="J49" s="12">
        <v>0.3</v>
      </c>
      <c r="K49" s="12">
        <v>0.3</v>
      </c>
      <c r="L49" s="12">
        <v>0.3</v>
      </c>
      <c r="M49" s="12">
        <v>0.3</v>
      </c>
      <c r="N49" s="12">
        <v>0.3</v>
      </c>
      <c r="O49" s="12">
        <v>0.18</v>
      </c>
      <c r="Q49" s="2" t="str">
        <f t="shared" si="1"/>
        <v>ПС 110/35/10 Старощербиновская фид.СЩ-5 КТП9,72,182,19; фид.СЩ-3 КТП163,12,107,109,95,111,13,127; фид.СЩ-7 КТП119; фид.СЩ-6 КТП114. ПС 35/10 Загорская фид.ЗГ-3 КТП136; фид.ЗГ-5 КТП67. ПС 35/10 Должанская ВЛ 10 - Д-3. ПС 35/10 Нерест фид.Н-1 КТП20,30Сельскохозяйственный производственный кооператив (колхоз) 'Знамя Ленина'</v>
      </c>
      <c r="S49" s="13">
        <v>601.5</v>
      </c>
    </row>
    <row r="50" spans="1:21" ht="94.5" x14ac:dyDescent="0.25">
      <c r="A50" s="9">
        <v>45</v>
      </c>
      <c r="B50" s="10" t="s">
        <v>91</v>
      </c>
      <c r="C50" s="15" t="s">
        <v>92</v>
      </c>
      <c r="D50" s="12" t="s">
        <v>93</v>
      </c>
      <c r="E50" s="12">
        <v>0.06</v>
      </c>
      <c r="F50" s="12">
        <v>0.06</v>
      </c>
      <c r="G50" s="12">
        <v>0.06</v>
      </c>
      <c r="H50" s="12">
        <v>0.06</v>
      </c>
      <c r="I50" s="12">
        <v>0.06</v>
      </c>
      <c r="J50" s="12">
        <v>0.06</v>
      </c>
      <c r="K50" s="12">
        <v>0.06</v>
      </c>
      <c r="L50" s="12">
        <v>0.06</v>
      </c>
      <c r="M50" s="12">
        <v>0.06</v>
      </c>
      <c r="N50" s="12">
        <v>0.06</v>
      </c>
      <c r="O50" s="12" t="s">
        <v>93</v>
      </c>
      <c r="Q50" s="2" t="str">
        <f t="shared" si="1"/>
        <v>ПС 35/10 Новощербиновская фид.НЩ-5 КТП264; фид.НЩ-9 КТП247,273,243; фид.НЩ-3 КТП 250,254,201,278,256; фид.НЩ-6 КТП216,217,218,219,221; фид.НЩ-4 КТП266,211,270,253,265,267.ООО "Агрофирма"Новощербиновская"</v>
      </c>
      <c r="S50" s="13">
        <v>115</v>
      </c>
    </row>
    <row r="51" spans="1:21" ht="40.15" customHeight="1" x14ac:dyDescent="0.25">
      <c r="A51" s="9">
        <v>46</v>
      </c>
      <c r="B51" s="10" t="s">
        <v>94</v>
      </c>
      <c r="C51" s="15" t="s">
        <v>88</v>
      </c>
      <c r="D51" s="12">
        <v>0.02</v>
      </c>
      <c r="E51" s="12">
        <v>0.03</v>
      </c>
      <c r="F51" s="12">
        <v>0.03</v>
      </c>
      <c r="G51" s="12">
        <v>0.03</v>
      </c>
      <c r="H51" s="12">
        <v>0.03</v>
      </c>
      <c r="I51" s="12">
        <v>0.03</v>
      </c>
      <c r="J51" s="12">
        <v>0.03</v>
      </c>
      <c r="K51" s="12">
        <v>0.03</v>
      </c>
      <c r="L51" s="12">
        <v>0.03</v>
      </c>
      <c r="M51" s="12">
        <v>0.03</v>
      </c>
      <c r="N51" s="12">
        <v>0.03</v>
      </c>
      <c r="O51" s="12">
        <v>0.02</v>
      </c>
      <c r="P51" s="21"/>
      <c r="Q51" s="2" t="str">
        <f t="shared" si="1"/>
        <v>ПС 110/35/10 Старощербиновская ЗТП СЩ-9-39П, ВЛ-10 СЩ-4ЗАО ''Старощербиновский элеватор''</v>
      </c>
      <c r="S51" s="13">
        <v>55.401000000000003</v>
      </c>
      <c r="U51" s="22"/>
    </row>
    <row r="52" spans="1:21" ht="31.5" x14ac:dyDescent="0.25">
      <c r="A52" s="23">
        <v>47</v>
      </c>
      <c r="B52" s="24" t="s">
        <v>95</v>
      </c>
      <c r="C52" s="32" t="s">
        <v>96</v>
      </c>
      <c r="D52" s="12">
        <v>0.01</v>
      </c>
      <c r="E52" s="12">
        <v>0.17</v>
      </c>
      <c r="F52" s="12">
        <v>0.17</v>
      </c>
      <c r="G52" s="12">
        <v>0.17</v>
      </c>
      <c r="H52" s="12">
        <v>0.17</v>
      </c>
      <c r="I52" s="12">
        <v>0.17</v>
      </c>
      <c r="J52" s="12">
        <v>0.17</v>
      </c>
      <c r="K52" s="12">
        <v>0.17</v>
      </c>
      <c r="L52" s="12">
        <v>0.17</v>
      </c>
      <c r="M52" s="12">
        <v>0.17</v>
      </c>
      <c r="N52" s="12">
        <v>0.17</v>
      </c>
      <c r="O52" s="12">
        <v>0.01</v>
      </c>
      <c r="S52" s="13"/>
    </row>
    <row r="53" spans="1:21" ht="24.75" customHeight="1" x14ac:dyDescent="0.25">
      <c r="A53" s="23">
        <v>48</v>
      </c>
      <c r="B53" s="24" t="s">
        <v>97</v>
      </c>
      <c r="C53" s="32" t="s">
        <v>98</v>
      </c>
      <c r="D53" s="12">
        <v>0.03</v>
      </c>
      <c r="E53" s="12">
        <v>0.05</v>
      </c>
      <c r="F53" s="12">
        <v>0.05</v>
      </c>
      <c r="G53" s="12">
        <v>0.05</v>
      </c>
      <c r="H53" s="12">
        <v>0.05</v>
      </c>
      <c r="I53" s="12">
        <v>0.05</v>
      </c>
      <c r="J53" s="12">
        <v>0.05</v>
      </c>
      <c r="K53" s="12">
        <v>0.05</v>
      </c>
      <c r="L53" s="12">
        <v>0.05</v>
      </c>
      <c r="M53" s="12">
        <v>0.05</v>
      </c>
      <c r="N53" s="12">
        <v>0.05</v>
      </c>
      <c r="O53" s="12">
        <v>0.03</v>
      </c>
      <c r="S53" s="13"/>
    </row>
    <row r="54" spans="1:21" x14ac:dyDescent="0.25">
      <c r="A54" s="23">
        <v>49</v>
      </c>
      <c r="B54" s="24" t="s">
        <v>99</v>
      </c>
      <c r="C54" s="32" t="s">
        <v>100</v>
      </c>
      <c r="D54" s="12">
        <v>0.04</v>
      </c>
      <c r="E54" s="12">
        <v>7.0000000000000007E-2</v>
      </c>
      <c r="F54" s="12">
        <v>7.0000000000000007E-2</v>
      </c>
      <c r="G54" s="12">
        <v>7.0000000000000007E-2</v>
      </c>
      <c r="H54" s="12">
        <v>7.0000000000000007E-2</v>
      </c>
      <c r="I54" s="12">
        <v>7.0000000000000007E-2</v>
      </c>
      <c r="J54" s="12">
        <v>7.0000000000000007E-2</v>
      </c>
      <c r="K54" s="12">
        <v>7.0000000000000007E-2</v>
      </c>
      <c r="L54" s="12">
        <v>7.0000000000000007E-2</v>
      </c>
      <c r="M54" s="12">
        <v>7.0000000000000007E-2</v>
      </c>
      <c r="N54" s="12">
        <v>7.0000000000000007E-2</v>
      </c>
      <c r="O54" s="12">
        <v>0.04</v>
      </c>
      <c r="S54" s="13"/>
    </row>
    <row r="55" spans="1:21" x14ac:dyDescent="0.25">
      <c r="A55" s="23">
        <v>50</v>
      </c>
      <c r="B55" s="24" t="s">
        <v>101</v>
      </c>
      <c r="C55" s="32" t="s">
        <v>102</v>
      </c>
      <c r="D55" s="12">
        <v>0.04</v>
      </c>
      <c r="E55" s="12">
        <v>7.0000000000000007E-2</v>
      </c>
      <c r="F55" s="12">
        <v>7.0000000000000007E-2</v>
      </c>
      <c r="G55" s="12">
        <v>7.0000000000000007E-2</v>
      </c>
      <c r="H55" s="12">
        <v>7.0000000000000007E-2</v>
      </c>
      <c r="I55" s="12">
        <v>7.0000000000000007E-2</v>
      </c>
      <c r="J55" s="12">
        <v>7.0000000000000007E-2</v>
      </c>
      <c r="K55" s="12">
        <v>7.0000000000000007E-2</v>
      </c>
      <c r="L55" s="12">
        <v>7.0000000000000007E-2</v>
      </c>
      <c r="M55" s="12">
        <v>7.0000000000000007E-2</v>
      </c>
      <c r="N55" s="12">
        <v>7.0000000000000007E-2</v>
      </c>
      <c r="O55" s="12">
        <v>0.04</v>
      </c>
      <c r="S55" s="13"/>
    </row>
    <row r="56" spans="1:21" x14ac:dyDescent="0.25">
      <c r="A56" s="23">
        <v>51</v>
      </c>
      <c r="B56" s="24" t="s">
        <v>103</v>
      </c>
      <c r="C56" s="32" t="s">
        <v>102</v>
      </c>
      <c r="D56" s="12">
        <v>0.05</v>
      </c>
      <c r="E56" s="12">
        <v>0.09</v>
      </c>
      <c r="F56" s="12">
        <v>0.09</v>
      </c>
      <c r="G56" s="12">
        <v>0.09</v>
      </c>
      <c r="H56" s="12">
        <v>0.09</v>
      </c>
      <c r="I56" s="12">
        <v>0.09</v>
      </c>
      <c r="J56" s="12">
        <v>0.09</v>
      </c>
      <c r="K56" s="12">
        <v>0.09</v>
      </c>
      <c r="L56" s="12">
        <v>0.09</v>
      </c>
      <c r="M56" s="12">
        <v>0.09</v>
      </c>
      <c r="N56" s="12">
        <v>0.09</v>
      </c>
      <c r="O56" s="12">
        <v>0.05</v>
      </c>
      <c r="S56" s="13"/>
    </row>
    <row r="57" spans="1:21" x14ac:dyDescent="0.25">
      <c r="A57" s="23">
        <v>52</v>
      </c>
      <c r="B57" s="24" t="s">
        <v>104</v>
      </c>
      <c r="C57" s="32" t="s">
        <v>105</v>
      </c>
      <c r="D57" s="12">
        <v>0.02</v>
      </c>
      <c r="E57" s="12">
        <v>0.04</v>
      </c>
      <c r="F57" s="12">
        <v>0.04</v>
      </c>
      <c r="G57" s="12">
        <v>0.04</v>
      </c>
      <c r="H57" s="12">
        <v>0.04</v>
      </c>
      <c r="I57" s="12">
        <v>0.04</v>
      </c>
      <c r="J57" s="12">
        <v>0.04</v>
      </c>
      <c r="K57" s="12">
        <v>0.04</v>
      </c>
      <c r="L57" s="12">
        <v>0.04</v>
      </c>
      <c r="M57" s="12">
        <v>0.04</v>
      </c>
      <c r="N57" s="12">
        <v>0.04</v>
      </c>
      <c r="O57" s="12">
        <v>0.02</v>
      </c>
      <c r="S57" s="13"/>
    </row>
    <row r="58" spans="1:21" ht="31.5" x14ac:dyDescent="0.25">
      <c r="A58" s="23">
        <v>53</v>
      </c>
      <c r="B58" s="25" t="s">
        <v>106</v>
      </c>
      <c r="C58" s="32" t="s">
        <v>105</v>
      </c>
      <c r="D58" s="12">
        <v>0.02</v>
      </c>
      <c r="E58" s="12">
        <v>0.03</v>
      </c>
      <c r="F58" s="12">
        <v>0.03</v>
      </c>
      <c r="G58" s="12">
        <v>0.03</v>
      </c>
      <c r="H58" s="12">
        <v>0.03</v>
      </c>
      <c r="I58" s="12">
        <v>0.03</v>
      </c>
      <c r="J58" s="12">
        <v>0.03</v>
      </c>
      <c r="K58" s="12">
        <v>0.03</v>
      </c>
      <c r="L58" s="12">
        <v>0.03</v>
      </c>
      <c r="M58" s="12">
        <v>0.03</v>
      </c>
      <c r="N58" s="12">
        <v>0.03</v>
      </c>
      <c r="O58" s="12">
        <v>0.02</v>
      </c>
      <c r="S58" s="13"/>
    </row>
    <row r="59" spans="1:21" ht="47.25" x14ac:dyDescent="0.25">
      <c r="A59" s="23">
        <v>54</v>
      </c>
      <c r="B59" s="26" t="s">
        <v>107</v>
      </c>
      <c r="C59" s="32" t="s">
        <v>108</v>
      </c>
      <c r="D59" s="12">
        <v>0.01</v>
      </c>
      <c r="E59" s="12">
        <v>0.17</v>
      </c>
      <c r="F59" s="12">
        <v>0.17</v>
      </c>
      <c r="G59" s="12">
        <v>0.17</v>
      </c>
      <c r="H59" s="12">
        <v>0.17</v>
      </c>
      <c r="I59" s="12">
        <v>0.17</v>
      </c>
      <c r="J59" s="12">
        <v>0.17</v>
      </c>
      <c r="K59" s="12">
        <v>0.17</v>
      </c>
      <c r="L59" s="12">
        <v>0.17</v>
      </c>
      <c r="M59" s="12">
        <v>0.17</v>
      </c>
      <c r="N59" s="12">
        <v>0.17</v>
      </c>
      <c r="O59" s="12">
        <v>0.01</v>
      </c>
      <c r="S59" s="13"/>
    </row>
    <row r="60" spans="1:21" x14ac:dyDescent="0.25">
      <c r="A60" s="23">
        <v>55</v>
      </c>
      <c r="B60" s="24" t="s">
        <v>109</v>
      </c>
      <c r="C60" s="32" t="s">
        <v>105</v>
      </c>
      <c r="D60" s="12">
        <v>0.01</v>
      </c>
      <c r="E60" s="12">
        <v>0.01</v>
      </c>
      <c r="F60" s="12">
        <v>0.01</v>
      </c>
      <c r="G60" s="12">
        <v>0.01</v>
      </c>
      <c r="H60" s="12">
        <v>0.01</v>
      </c>
      <c r="I60" s="12">
        <v>0.01</v>
      </c>
      <c r="J60" s="12">
        <v>0.01</v>
      </c>
      <c r="K60" s="12">
        <v>0.01</v>
      </c>
      <c r="L60" s="12">
        <v>0.01</v>
      </c>
      <c r="M60" s="12">
        <v>0.01</v>
      </c>
      <c r="N60" s="12">
        <v>0.01</v>
      </c>
      <c r="O60" s="12">
        <v>0.01</v>
      </c>
      <c r="S60" s="13"/>
    </row>
    <row r="61" spans="1:21" ht="63" x14ac:dyDescent="0.25">
      <c r="A61" s="23">
        <v>56</v>
      </c>
      <c r="B61" s="24" t="s">
        <v>110</v>
      </c>
      <c r="C61" s="32" t="s">
        <v>96</v>
      </c>
      <c r="D61" s="12">
        <v>0.05</v>
      </c>
      <c r="E61" s="12">
        <v>0.09</v>
      </c>
      <c r="F61" s="12">
        <v>0.09</v>
      </c>
      <c r="G61" s="12">
        <v>0.09</v>
      </c>
      <c r="H61" s="12">
        <v>0.09</v>
      </c>
      <c r="I61" s="12">
        <v>0.09</v>
      </c>
      <c r="J61" s="12">
        <v>0.09</v>
      </c>
      <c r="K61" s="12">
        <v>0.09</v>
      </c>
      <c r="L61" s="12">
        <v>0.09</v>
      </c>
      <c r="M61" s="12">
        <v>0.09</v>
      </c>
      <c r="N61" s="12">
        <v>0.09</v>
      </c>
      <c r="O61" s="12">
        <v>0.05</v>
      </c>
      <c r="S61" s="13"/>
    </row>
    <row r="62" spans="1:21" ht="31.5" x14ac:dyDescent="0.25">
      <c r="A62" s="23">
        <v>57</v>
      </c>
      <c r="B62" s="25" t="s">
        <v>111</v>
      </c>
      <c r="C62" s="32" t="s">
        <v>112</v>
      </c>
      <c r="D62" s="12">
        <v>0.04</v>
      </c>
      <c r="E62" s="12">
        <v>0.06</v>
      </c>
      <c r="F62" s="12">
        <v>0.06</v>
      </c>
      <c r="G62" s="12">
        <v>0.06</v>
      </c>
      <c r="H62" s="12">
        <v>0.06</v>
      </c>
      <c r="I62" s="12">
        <v>0.06</v>
      </c>
      <c r="J62" s="12">
        <v>0.06</v>
      </c>
      <c r="K62" s="12">
        <v>0.06</v>
      </c>
      <c r="L62" s="12">
        <v>0.06</v>
      </c>
      <c r="M62" s="12">
        <v>0.06</v>
      </c>
      <c r="N62" s="12">
        <v>0.06</v>
      </c>
      <c r="O62" s="12">
        <v>0.04</v>
      </c>
      <c r="S62" s="13"/>
    </row>
    <row r="63" spans="1:21" ht="47.25" x14ac:dyDescent="0.25">
      <c r="A63" s="23">
        <v>58</v>
      </c>
      <c r="B63" s="24" t="s">
        <v>113</v>
      </c>
      <c r="C63" s="32" t="s">
        <v>98</v>
      </c>
      <c r="D63" s="12">
        <v>0.02</v>
      </c>
      <c r="E63" s="12">
        <v>0.04</v>
      </c>
      <c r="F63" s="12">
        <v>0.04</v>
      </c>
      <c r="G63" s="12">
        <v>0.04</v>
      </c>
      <c r="H63" s="12">
        <v>0.04</v>
      </c>
      <c r="I63" s="12">
        <v>0.04</v>
      </c>
      <c r="J63" s="12">
        <v>0.04</v>
      </c>
      <c r="K63" s="12">
        <v>0.04</v>
      </c>
      <c r="L63" s="12">
        <v>0.04</v>
      </c>
      <c r="M63" s="12">
        <v>0.04</v>
      </c>
      <c r="N63" s="12">
        <v>0.04</v>
      </c>
      <c r="O63" s="12">
        <v>0.02</v>
      </c>
      <c r="S63" s="13"/>
    </row>
    <row r="64" spans="1:21" ht="63" x14ac:dyDescent="0.25">
      <c r="A64" s="23">
        <v>59</v>
      </c>
      <c r="B64" s="25" t="s">
        <v>114</v>
      </c>
      <c r="C64" s="32" t="s">
        <v>105</v>
      </c>
      <c r="D64" s="12">
        <v>0.05</v>
      </c>
      <c r="E64" s="12">
        <v>0.09</v>
      </c>
      <c r="F64" s="12">
        <v>0.09</v>
      </c>
      <c r="G64" s="12">
        <v>0.09</v>
      </c>
      <c r="H64" s="12">
        <v>0.09</v>
      </c>
      <c r="I64" s="12">
        <v>0.09</v>
      </c>
      <c r="J64" s="12">
        <v>0.09</v>
      </c>
      <c r="K64" s="12">
        <v>0.09</v>
      </c>
      <c r="L64" s="12">
        <v>0.09</v>
      </c>
      <c r="M64" s="12">
        <v>0.09</v>
      </c>
      <c r="N64" s="12">
        <v>0.09</v>
      </c>
      <c r="O64" s="12">
        <v>0.05</v>
      </c>
      <c r="S64" s="13"/>
    </row>
    <row r="65" spans="1:19" x14ac:dyDescent="0.25">
      <c r="A65" s="23">
        <v>60</v>
      </c>
      <c r="B65" s="25" t="s">
        <v>115</v>
      </c>
      <c r="C65" s="32" t="s">
        <v>116</v>
      </c>
      <c r="D65" s="12">
        <v>0.11</v>
      </c>
      <c r="E65" s="12">
        <v>0.18</v>
      </c>
      <c r="F65" s="12">
        <v>0.18</v>
      </c>
      <c r="G65" s="12">
        <v>0.18</v>
      </c>
      <c r="H65" s="12">
        <v>0.18</v>
      </c>
      <c r="I65" s="12">
        <v>0.18</v>
      </c>
      <c r="J65" s="12">
        <v>0.18</v>
      </c>
      <c r="K65" s="12">
        <v>0.18</v>
      </c>
      <c r="L65" s="12">
        <v>0.18</v>
      </c>
      <c r="M65" s="12">
        <v>0.18</v>
      </c>
      <c r="N65" s="12">
        <v>0.18</v>
      </c>
      <c r="O65" s="12">
        <v>0.11</v>
      </c>
      <c r="S65" s="13"/>
    </row>
    <row r="66" spans="1:19" ht="15.6" customHeight="1" x14ac:dyDescent="0.25">
      <c r="A66" s="23">
        <v>61</v>
      </c>
      <c r="B66" s="24" t="s">
        <v>117</v>
      </c>
      <c r="C66" s="32" t="s">
        <v>118</v>
      </c>
      <c r="D66" s="12">
        <v>2.1000000000000005E-2</v>
      </c>
      <c r="E66" s="12">
        <v>0.04</v>
      </c>
      <c r="F66" s="12">
        <v>0.04</v>
      </c>
      <c r="G66" s="12">
        <v>0.04</v>
      </c>
      <c r="H66" s="12">
        <v>0.04</v>
      </c>
      <c r="I66" s="12">
        <v>0.04</v>
      </c>
      <c r="J66" s="12">
        <v>0.04</v>
      </c>
      <c r="K66" s="12">
        <v>0.04</v>
      </c>
      <c r="L66" s="12">
        <v>0.04</v>
      </c>
      <c r="M66" s="12">
        <v>0.04</v>
      </c>
      <c r="N66" s="12">
        <v>0.04</v>
      </c>
      <c r="O66" s="12">
        <v>2.1000000000000005E-2</v>
      </c>
      <c r="S66" s="13"/>
    </row>
    <row r="67" spans="1:19" x14ac:dyDescent="0.25">
      <c r="A67" s="23">
        <v>62</v>
      </c>
      <c r="B67" s="24" t="s">
        <v>119</v>
      </c>
      <c r="C67" s="32" t="s">
        <v>105</v>
      </c>
      <c r="D67" s="12">
        <v>1.4999999999999999E-2</v>
      </c>
      <c r="E67" s="12">
        <v>0.03</v>
      </c>
      <c r="F67" s="12">
        <v>0.03</v>
      </c>
      <c r="G67" s="12">
        <v>0.03</v>
      </c>
      <c r="H67" s="12">
        <v>0.03</v>
      </c>
      <c r="I67" s="12">
        <v>0.03</v>
      </c>
      <c r="J67" s="12">
        <v>0.03</v>
      </c>
      <c r="K67" s="12">
        <v>0.03</v>
      </c>
      <c r="L67" s="12">
        <v>0.03</v>
      </c>
      <c r="M67" s="12">
        <v>0.03</v>
      </c>
      <c r="N67" s="12">
        <v>0.03</v>
      </c>
      <c r="O67" s="12">
        <v>1.4999999999999999E-2</v>
      </c>
      <c r="S67" s="13"/>
    </row>
    <row r="68" spans="1:19" x14ac:dyDescent="0.25">
      <c r="A68" s="23">
        <v>63</v>
      </c>
      <c r="B68" s="24" t="s">
        <v>120</v>
      </c>
      <c r="C68" s="32" t="s">
        <v>121</v>
      </c>
      <c r="D68" s="12">
        <v>1.2E-2</v>
      </c>
      <c r="E68" s="12">
        <v>0.02</v>
      </c>
      <c r="F68" s="12">
        <v>0.02</v>
      </c>
      <c r="G68" s="12">
        <v>0.02</v>
      </c>
      <c r="H68" s="12">
        <v>0.02</v>
      </c>
      <c r="I68" s="12">
        <v>0.02</v>
      </c>
      <c r="J68" s="12">
        <v>0.02</v>
      </c>
      <c r="K68" s="12">
        <v>0.02</v>
      </c>
      <c r="L68" s="12">
        <v>0.02</v>
      </c>
      <c r="M68" s="12">
        <v>0.02</v>
      </c>
      <c r="N68" s="12">
        <v>0.02</v>
      </c>
      <c r="O68" s="12">
        <v>1.2E-2</v>
      </c>
      <c r="S68" s="13"/>
    </row>
    <row r="69" spans="1:19" x14ac:dyDescent="0.25">
      <c r="A69" s="23">
        <v>64</v>
      </c>
      <c r="B69" s="24" t="s">
        <v>122</v>
      </c>
      <c r="C69" s="32" t="s">
        <v>123</v>
      </c>
      <c r="D69" s="12">
        <v>4.200000000000001E-2</v>
      </c>
      <c r="E69" s="12">
        <v>7.0000000000000007E-2</v>
      </c>
      <c r="F69" s="12">
        <v>7.0000000000000007E-2</v>
      </c>
      <c r="G69" s="12">
        <v>7.0000000000000007E-2</v>
      </c>
      <c r="H69" s="12">
        <v>7.0000000000000007E-2</v>
      </c>
      <c r="I69" s="12">
        <v>7.0000000000000007E-2</v>
      </c>
      <c r="J69" s="12">
        <v>7.0000000000000007E-2</v>
      </c>
      <c r="K69" s="12">
        <v>7.0000000000000007E-2</v>
      </c>
      <c r="L69" s="12">
        <v>7.0000000000000007E-2</v>
      </c>
      <c r="M69" s="12">
        <v>7.0000000000000007E-2</v>
      </c>
      <c r="N69" s="12">
        <v>7.0000000000000007E-2</v>
      </c>
      <c r="O69" s="12">
        <v>4.200000000000001E-2</v>
      </c>
      <c r="S69" s="13"/>
    </row>
    <row r="70" spans="1:19" x14ac:dyDescent="0.25">
      <c r="A70" s="23">
        <v>65</v>
      </c>
      <c r="B70" s="25" t="s">
        <v>124</v>
      </c>
      <c r="C70" s="32" t="s">
        <v>125</v>
      </c>
      <c r="D70" s="12">
        <v>2.4E-2</v>
      </c>
      <c r="E70" s="12">
        <v>0.04</v>
      </c>
      <c r="F70" s="12">
        <v>0.04</v>
      </c>
      <c r="G70" s="12">
        <v>0.04</v>
      </c>
      <c r="H70" s="12">
        <v>0.04</v>
      </c>
      <c r="I70" s="12">
        <v>0.04</v>
      </c>
      <c r="J70" s="12">
        <v>0.04</v>
      </c>
      <c r="K70" s="12">
        <v>0.04</v>
      </c>
      <c r="L70" s="12">
        <v>0.04</v>
      </c>
      <c r="M70" s="12">
        <v>0.04</v>
      </c>
      <c r="N70" s="12">
        <v>0.04</v>
      </c>
      <c r="O70" s="12">
        <v>2.4E-2</v>
      </c>
      <c r="S70" s="13"/>
    </row>
    <row r="71" spans="1:19" ht="31.5" x14ac:dyDescent="0.25">
      <c r="A71" s="23">
        <v>66</v>
      </c>
      <c r="B71" s="25" t="s">
        <v>126</v>
      </c>
      <c r="C71" s="32" t="s">
        <v>127</v>
      </c>
      <c r="D71" s="12">
        <v>2.1000000000000005E-2</v>
      </c>
      <c r="E71" s="12">
        <v>0.04</v>
      </c>
      <c r="F71" s="12">
        <v>0.04</v>
      </c>
      <c r="G71" s="12">
        <v>0.04</v>
      </c>
      <c r="H71" s="12">
        <v>0.04</v>
      </c>
      <c r="I71" s="12">
        <v>0.04</v>
      </c>
      <c r="J71" s="12">
        <v>0.04</v>
      </c>
      <c r="K71" s="12">
        <v>0.04</v>
      </c>
      <c r="L71" s="12">
        <v>0.04</v>
      </c>
      <c r="M71" s="12">
        <v>0.04</v>
      </c>
      <c r="N71" s="12">
        <v>0.04</v>
      </c>
      <c r="O71" s="12">
        <v>2.1000000000000005E-2</v>
      </c>
      <c r="S71" s="13"/>
    </row>
    <row r="72" spans="1:19" x14ac:dyDescent="0.25">
      <c r="A72" s="23">
        <v>67</v>
      </c>
      <c r="B72" s="24" t="s">
        <v>128</v>
      </c>
      <c r="C72" s="32" t="s">
        <v>105</v>
      </c>
      <c r="D72" s="12">
        <v>2.4E-2</v>
      </c>
      <c r="E72" s="12">
        <v>0.04</v>
      </c>
      <c r="F72" s="12">
        <v>0.04</v>
      </c>
      <c r="G72" s="12">
        <v>0.04</v>
      </c>
      <c r="H72" s="12">
        <v>0.04</v>
      </c>
      <c r="I72" s="12">
        <v>0.04</v>
      </c>
      <c r="J72" s="12">
        <v>0.04</v>
      </c>
      <c r="K72" s="12">
        <v>0.04</v>
      </c>
      <c r="L72" s="12">
        <v>0.04</v>
      </c>
      <c r="M72" s="12">
        <v>0.04</v>
      </c>
      <c r="N72" s="12">
        <v>0.04</v>
      </c>
      <c r="O72" s="12">
        <v>2.4E-2</v>
      </c>
      <c r="S72" s="13"/>
    </row>
    <row r="73" spans="1:19" ht="31.5" x14ac:dyDescent="0.25">
      <c r="A73" s="23">
        <v>68</v>
      </c>
      <c r="B73" s="24" t="s">
        <v>129</v>
      </c>
      <c r="C73" s="32" t="s">
        <v>105</v>
      </c>
      <c r="D73" s="12">
        <v>3.6000000000000004E-2</v>
      </c>
      <c r="E73" s="12">
        <v>0.06</v>
      </c>
      <c r="F73" s="12">
        <v>0.06</v>
      </c>
      <c r="G73" s="12">
        <v>0.06</v>
      </c>
      <c r="H73" s="12">
        <v>0.06</v>
      </c>
      <c r="I73" s="12">
        <v>0.06</v>
      </c>
      <c r="J73" s="12">
        <v>0.06</v>
      </c>
      <c r="K73" s="12">
        <v>0.06</v>
      </c>
      <c r="L73" s="12">
        <v>0.06</v>
      </c>
      <c r="M73" s="12">
        <v>0.06</v>
      </c>
      <c r="N73" s="12">
        <v>0.06</v>
      </c>
      <c r="O73" s="12">
        <v>3.6000000000000004E-2</v>
      </c>
      <c r="S73" s="13"/>
    </row>
    <row r="74" spans="1:19" x14ac:dyDescent="0.25">
      <c r="A74" s="23">
        <v>69</v>
      </c>
      <c r="B74" s="24" t="s">
        <v>130</v>
      </c>
      <c r="C74" s="32" t="s">
        <v>105</v>
      </c>
      <c r="D74" s="12">
        <v>1.4999999999999999E-2</v>
      </c>
      <c r="E74" s="12">
        <v>0.03</v>
      </c>
      <c r="F74" s="12">
        <v>0.03</v>
      </c>
      <c r="G74" s="12">
        <v>0.03</v>
      </c>
      <c r="H74" s="12">
        <v>0.03</v>
      </c>
      <c r="I74" s="12">
        <v>0.03</v>
      </c>
      <c r="J74" s="12">
        <v>0.03</v>
      </c>
      <c r="K74" s="12">
        <v>0.03</v>
      </c>
      <c r="L74" s="12">
        <v>0.03</v>
      </c>
      <c r="M74" s="12">
        <v>0.03</v>
      </c>
      <c r="N74" s="12">
        <v>0.03</v>
      </c>
      <c r="O74" s="12">
        <v>1.4999999999999999E-2</v>
      </c>
      <c r="S74" s="13"/>
    </row>
    <row r="75" spans="1:19" x14ac:dyDescent="0.25">
      <c r="A75" s="23">
        <v>70</v>
      </c>
      <c r="B75" s="24" t="s">
        <v>131</v>
      </c>
      <c r="C75" s="32" t="s">
        <v>105</v>
      </c>
      <c r="D75" s="12">
        <v>1.8000000000000002E-2</v>
      </c>
      <c r="E75" s="12">
        <v>0.03</v>
      </c>
      <c r="F75" s="12">
        <v>0.03</v>
      </c>
      <c r="G75" s="12">
        <v>0.03</v>
      </c>
      <c r="H75" s="12">
        <v>0.03</v>
      </c>
      <c r="I75" s="12">
        <v>0.03</v>
      </c>
      <c r="J75" s="12">
        <v>0.03</v>
      </c>
      <c r="K75" s="12">
        <v>0.03</v>
      </c>
      <c r="L75" s="12">
        <v>0.03</v>
      </c>
      <c r="M75" s="12">
        <v>0.03</v>
      </c>
      <c r="N75" s="12">
        <v>0.03</v>
      </c>
      <c r="O75" s="12">
        <v>1.8000000000000002E-2</v>
      </c>
      <c r="S75" s="13"/>
    </row>
    <row r="76" spans="1:19" x14ac:dyDescent="0.25">
      <c r="A76" s="23">
        <v>71</v>
      </c>
      <c r="B76" s="24" t="s">
        <v>132</v>
      </c>
      <c r="C76" s="32" t="s">
        <v>98</v>
      </c>
      <c r="D76" s="12">
        <v>6.3E-2</v>
      </c>
      <c r="E76" s="12">
        <v>0.10499999999999998</v>
      </c>
      <c r="F76" s="12">
        <v>0.10499999999999998</v>
      </c>
      <c r="G76" s="12">
        <v>0.10499999999999998</v>
      </c>
      <c r="H76" s="12">
        <v>0.10499999999999998</v>
      </c>
      <c r="I76" s="12">
        <v>0.10499999999999998</v>
      </c>
      <c r="J76" s="12">
        <v>0.10499999999999998</v>
      </c>
      <c r="K76" s="12">
        <v>0.10499999999999998</v>
      </c>
      <c r="L76" s="12">
        <v>0.10499999999999998</v>
      </c>
      <c r="M76" s="12">
        <v>0.10499999999999998</v>
      </c>
      <c r="N76" s="12">
        <v>0.10499999999999998</v>
      </c>
      <c r="O76" s="12">
        <v>6.3E-2</v>
      </c>
      <c r="S76" s="13"/>
    </row>
    <row r="77" spans="1:19" ht="23.25" customHeight="1" x14ac:dyDescent="0.25">
      <c r="A77" s="23">
        <v>72</v>
      </c>
      <c r="B77" s="24" t="s">
        <v>133</v>
      </c>
      <c r="C77" s="32" t="s">
        <v>96</v>
      </c>
      <c r="D77" s="12">
        <v>2.4E-2</v>
      </c>
      <c r="E77" s="12">
        <v>0.04</v>
      </c>
      <c r="F77" s="12">
        <v>0.04</v>
      </c>
      <c r="G77" s="12">
        <v>0.04</v>
      </c>
      <c r="H77" s="12">
        <v>0.04</v>
      </c>
      <c r="I77" s="12">
        <v>0.04</v>
      </c>
      <c r="J77" s="12">
        <v>0.04</v>
      </c>
      <c r="K77" s="12">
        <v>0.04</v>
      </c>
      <c r="L77" s="12">
        <v>0.04</v>
      </c>
      <c r="M77" s="12">
        <v>0.04</v>
      </c>
      <c r="N77" s="12">
        <v>0.04</v>
      </c>
      <c r="O77" s="12">
        <v>2.4E-2</v>
      </c>
      <c r="S77" s="13"/>
    </row>
    <row r="78" spans="1:19" ht="47.25" x14ac:dyDescent="0.25">
      <c r="A78" s="23">
        <v>73</v>
      </c>
      <c r="B78" s="24" t="s">
        <v>134</v>
      </c>
      <c r="C78" s="32" t="s">
        <v>135</v>
      </c>
      <c r="D78" s="12">
        <v>5.3999999999999992E-2</v>
      </c>
      <c r="E78" s="12">
        <v>0.09</v>
      </c>
      <c r="F78" s="12">
        <v>0.09</v>
      </c>
      <c r="G78" s="12">
        <v>0.09</v>
      </c>
      <c r="H78" s="12">
        <v>0.09</v>
      </c>
      <c r="I78" s="12">
        <v>0.09</v>
      </c>
      <c r="J78" s="12">
        <v>0.09</v>
      </c>
      <c r="K78" s="12">
        <v>0.09</v>
      </c>
      <c r="L78" s="12">
        <v>0.09</v>
      </c>
      <c r="M78" s="12">
        <v>0.09</v>
      </c>
      <c r="N78" s="12">
        <v>0.09</v>
      </c>
      <c r="O78" s="12">
        <v>5.3999999999999992E-2</v>
      </c>
      <c r="S78" s="13"/>
    </row>
    <row r="79" spans="1:19" x14ac:dyDescent="0.25">
      <c r="A79" s="23">
        <v>74</v>
      </c>
      <c r="B79" s="24" t="s">
        <v>136</v>
      </c>
      <c r="C79" s="32" t="s">
        <v>105</v>
      </c>
      <c r="D79" s="12">
        <v>2.6999999999999996E-2</v>
      </c>
      <c r="E79" s="12">
        <v>4.4999999999999998E-2</v>
      </c>
      <c r="F79" s="12">
        <v>4.4999999999999998E-2</v>
      </c>
      <c r="G79" s="12">
        <v>4.4999999999999998E-2</v>
      </c>
      <c r="H79" s="12">
        <v>4.4999999999999998E-2</v>
      </c>
      <c r="I79" s="12">
        <v>4.4999999999999998E-2</v>
      </c>
      <c r="J79" s="12">
        <v>4.4999999999999998E-2</v>
      </c>
      <c r="K79" s="12">
        <v>4.4999999999999998E-2</v>
      </c>
      <c r="L79" s="12">
        <v>4.4999999999999998E-2</v>
      </c>
      <c r="M79" s="12">
        <v>4.4999999999999998E-2</v>
      </c>
      <c r="N79" s="12">
        <v>4.4999999999999998E-2</v>
      </c>
      <c r="O79" s="12">
        <v>2.6999999999999996E-2</v>
      </c>
      <c r="S79" s="13"/>
    </row>
    <row r="80" spans="1:19" x14ac:dyDescent="0.25">
      <c r="A80" s="23">
        <v>75</v>
      </c>
      <c r="B80" s="24" t="s">
        <v>137</v>
      </c>
      <c r="C80" s="32" t="s">
        <v>138</v>
      </c>
      <c r="D80" s="12">
        <v>5.1000000000000004E-2</v>
      </c>
      <c r="E80" s="12">
        <v>8.5000000000000006E-2</v>
      </c>
      <c r="F80" s="12">
        <v>8.5000000000000006E-2</v>
      </c>
      <c r="G80" s="12">
        <v>8.5000000000000006E-2</v>
      </c>
      <c r="H80" s="12">
        <v>8.5000000000000006E-2</v>
      </c>
      <c r="I80" s="12">
        <v>8.5000000000000006E-2</v>
      </c>
      <c r="J80" s="12">
        <v>8.5000000000000006E-2</v>
      </c>
      <c r="K80" s="12">
        <v>8.5000000000000006E-2</v>
      </c>
      <c r="L80" s="12">
        <v>8.5000000000000006E-2</v>
      </c>
      <c r="M80" s="12">
        <v>8.5000000000000006E-2</v>
      </c>
      <c r="N80" s="12">
        <v>8.5000000000000006E-2</v>
      </c>
      <c r="O80" s="12">
        <v>5.1000000000000004E-2</v>
      </c>
      <c r="S80" s="13"/>
    </row>
    <row r="81" spans="1:19" ht="27.6" customHeight="1" x14ac:dyDescent="0.25">
      <c r="A81" s="23">
        <v>76</v>
      </c>
      <c r="B81" s="24" t="s">
        <v>139</v>
      </c>
      <c r="C81" s="32" t="s">
        <v>138</v>
      </c>
      <c r="D81" s="12">
        <v>0.40200000000000002</v>
      </c>
      <c r="E81" s="12">
        <v>0.67</v>
      </c>
      <c r="F81" s="12">
        <v>0.67</v>
      </c>
      <c r="G81" s="12">
        <v>0.67</v>
      </c>
      <c r="H81" s="12">
        <v>0.67</v>
      </c>
      <c r="I81" s="12">
        <v>0.67</v>
      </c>
      <c r="J81" s="12">
        <v>0.67</v>
      </c>
      <c r="K81" s="12">
        <v>0.67</v>
      </c>
      <c r="L81" s="12">
        <v>0.67</v>
      </c>
      <c r="M81" s="12">
        <v>0.67</v>
      </c>
      <c r="N81" s="12">
        <v>0.67</v>
      </c>
      <c r="O81" s="12">
        <v>0.40200000000000002</v>
      </c>
      <c r="S81" s="13"/>
    </row>
    <row r="82" spans="1:19" ht="31.5" x14ac:dyDescent="0.25">
      <c r="A82" s="23">
        <v>77</v>
      </c>
      <c r="B82" s="24" t="s">
        <v>140</v>
      </c>
      <c r="C82" s="32" t="s">
        <v>141</v>
      </c>
      <c r="D82" s="12">
        <v>0.20400000000000001</v>
      </c>
      <c r="E82" s="12">
        <v>0.34</v>
      </c>
      <c r="F82" s="12">
        <v>0.34</v>
      </c>
      <c r="G82" s="12">
        <v>0.34</v>
      </c>
      <c r="H82" s="12">
        <v>0.34</v>
      </c>
      <c r="I82" s="12">
        <v>0.34</v>
      </c>
      <c r="J82" s="12">
        <v>0.34</v>
      </c>
      <c r="K82" s="12">
        <v>0.34</v>
      </c>
      <c r="L82" s="12">
        <v>0.34</v>
      </c>
      <c r="M82" s="12">
        <v>0.34</v>
      </c>
      <c r="N82" s="12">
        <v>0.34</v>
      </c>
      <c r="O82" s="12">
        <v>0.20400000000000001</v>
      </c>
      <c r="S82" s="13"/>
    </row>
    <row r="83" spans="1:19" x14ac:dyDescent="0.25">
      <c r="A83" s="23">
        <v>78</v>
      </c>
      <c r="B83" s="24" t="s">
        <v>142</v>
      </c>
      <c r="C83" s="32" t="s">
        <v>143</v>
      </c>
      <c r="D83" s="12">
        <v>0.12299999999999998</v>
      </c>
      <c r="E83" s="12">
        <v>0.20499999999999996</v>
      </c>
      <c r="F83" s="12">
        <v>0.20499999999999996</v>
      </c>
      <c r="G83" s="12">
        <v>0.20499999999999996</v>
      </c>
      <c r="H83" s="12">
        <v>0.20499999999999996</v>
      </c>
      <c r="I83" s="12">
        <v>0.20499999999999996</v>
      </c>
      <c r="J83" s="12">
        <v>0.20499999999999996</v>
      </c>
      <c r="K83" s="12">
        <v>0.20499999999999996</v>
      </c>
      <c r="L83" s="12">
        <v>0.20499999999999996</v>
      </c>
      <c r="M83" s="12">
        <v>0.20499999999999996</v>
      </c>
      <c r="N83" s="12">
        <v>0.20499999999999996</v>
      </c>
      <c r="O83" s="12">
        <v>0.12299999999999998</v>
      </c>
      <c r="S83" s="13"/>
    </row>
    <row r="84" spans="1:19" x14ac:dyDescent="0.25">
      <c r="A84" s="23">
        <v>79</v>
      </c>
      <c r="B84" s="24" t="s">
        <v>144</v>
      </c>
      <c r="C84" s="32" t="s">
        <v>123</v>
      </c>
      <c r="D84" s="12">
        <v>3.9000000000000007E-2</v>
      </c>
      <c r="E84" s="12">
        <v>6.5000000000000002E-2</v>
      </c>
      <c r="F84" s="12">
        <v>6.5000000000000002E-2</v>
      </c>
      <c r="G84" s="12">
        <v>6.5000000000000002E-2</v>
      </c>
      <c r="H84" s="12">
        <v>6.5000000000000002E-2</v>
      </c>
      <c r="I84" s="12">
        <v>6.5000000000000002E-2</v>
      </c>
      <c r="J84" s="12">
        <v>6.5000000000000002E-2</v>
      </c>
      <c r="K84" s="12">
        <v>6.5000000000000002E-2</v>
      </c>
      <c r="L84" s="12">
        <v>6.5000000000000002E-2</v>
      </c>
      <c r="M84" s="12">
        <v>6.5000000000000002E-2</v>
      </c>
      <c r="N84" s="12">
        <v>6.5000000000000002E-2</v>
      </c>
      <c r="O84" s="12">
        <v>3.9000000000000007E-2</v>
      </c>
      <c r="S84" s="13"/>
    </row>
    <row r="85" spans="1:19" ht="59.25" customHeight="1" x14ac:dyDescent="0.25">
      <c r="A85" s="23">
        <v>80</v>
      </c>
      <c r="B85" s="24" t="s">
        <v>145</v>
      </c>
      <c r="C85" s="32" t="s">
        <v>146</v>
      </c>
      <c r="D85" s="12">
        <v>2.6999999999999996E-2</v>
      </c>
      <c r="E85" s="12">
        <v>4.4999999999999998E-2</v>
      </c>
      <c r="F85" s="12">
        <v>4.4999999999999998E-2</v>
      </c>
      <c r="G85" s="12">
        <v>4.4999999999999998E-2</v>
      </c>
      <c r="H85" s="12">
        <v>4.4999999999999998E-2</v>
      </c>
      <c r="I85" s="12">
        <v>4.4999999999999998E-2</v>
      </c>
      <c r="J85" s="12">
        <v>4.4999999999999998E-2</v>
      </c>
      <c r="K85" s="12">
        <v>4.4999999999999998E-2</v>
      </c>
      <c r="L85" s="12">
        <v>4.4999999999999998E-2</v>
      </c>
      <c r="M85" s="12">
        <v>4.4999999999999998E-2</v>
      </c>
      <c r="N85" s="12">
        <v>4.4999999999999998E-2</v>
      </c>
      <c r="O85" s="12">
        <v>2.6999999999999996E-2</v>
      </c>
      <c r="S85" s="13"/>
    </row>
    <row r="86" spans="1:19" x14ac:dyDescent="0.25">
      <c r="A86" s="23">
        <v>81</v>
      </c>
      <c r="B86" s="24" t="s">
        <v>147</v>
      </c>
      <c r="C86" s="32" t="s">
        <v>125</v>
      </c>
      <c r="D86" s="12">
        <v>8.4000000000000019E-2</v>
      </c>
      <c r="E86" s="12">
        <v>0.14000000000000001</v>
      </c>
      <c r="F86" s="12">
        <v>0.14000000000000001</v>
      </c>
      <c r="G86" s="12">
        <v>0.14000000000000001</v>
      </c>
      <c r="H86" s="12">
        <v>0.14000000000000001</v>
      </c>
      <c r="I86" s="12">
        <v>0.14000000000000001</v>
      </c>
      <c r="J86" s="12">
        <v>0.14000000000000001</v>
      </c>
      <c r="K86" s="12">
        <v>0.14000000000000001</v>
      </c>
      <c r="L86" s="12">
        <v>0.14000000000000001</v>
      </c>
      <c r="M86" s="12">
        <v>0.14000000000000001</v>
      </c>
      <c r="N86" s="12">
        <v>0.14000000000000001</v>
      </c>
      <c r="O86" s="12">
        <v>8.4000000000000019E-2</v>
      </c>
      <c r="S86" s="13"/>
    </row>
    <row r="87" spans="1:19" x14ac:dyDescent="0.25">
      <c r="A87" s="23">
        <v>82</v>
      </c>
      <c r="B87" s="24" t="s">
        <v>148</v>
      </c>
      <c r="C87" s="32" t="s">
        <v>123</v>
      </c>
      <c r="D87" s="12">
        <v>8.6999999999999994E-2</v>
      </c>
      <c r="E87" s="12">
        <v>0.14499999999999999</v>
      </c>
      <c r="F87" s="12">
        <v>0.14499999999999999</v>
      </c>
      <c r="G87" s="12">
        <v>0.14499999999999999</v>
      </c>
      <c r="H87" s="12">
        <v>0.14499999999999999</v>
      </c>
      <c r="I87" s="12">
        <v>0.14499999999999999</v>
      </c>
      <c r="J87" s="12">
        <v>0.14499999999999999</v>
      </c>
      <c r="K87" s="12">
        <v>0.14499999999999999</v>
      </c>
      <c r="L87" s="12">
        <v>0.14499999999999999</v>
      </c>
      <c r="M87" s="12">
        <v>0.14499999999999999</v>
      </c>
      <c r="N87" s="12">
        <v>0.14499999999999999</v>
      </c>
      <c r="O87" s="12">
        <v>8.6999999999999994E-2</v>
      </c>
      <c r="S87" s="13"/>
    </row>
    <row r="88" spans="1:19" ht="31.5" x14ac:dyDescent="0.25">
      <c r="A88" s="23">
        <v>83</v>
      </c>
      <c r="B88" s="26" t="s">
        <v>149</v>
      </c>
      <c r="C88" s="32" t="s">
        <v>150</v>
      </c>
      <c r="D88" s="12">
        <v>0.09</v>
      </c>
      <c r="E88" s="12">
        <v>0.15</v>
      </c>
      <c r="F88" s="12">
        <v>0.15</v>
      </c>
      <c r="G88" s="12">
        <v>0.15</v>
      </c>
      <c r="H88" s="12">
        <v>0.15</v>
      </c>
      <c r="I88" s="12">
        <v>0.15</v>
      </c>
      <c r="J88" s="12">
        <v>0.15</v>
      </c>
      <c r="K88" s="12">
        <v>0.15</v>
      </c>
      <c r="L88" s="12">
        <v>0.15</v>
      </c>
      <c r="M88" s="12">
        <v>0.15</v>
      </c>
      <c r="N88" s="12">
        <v>0.15</v>
      </c>
      <c r="O88" s="12">
        <v>0.09</v>
      </c>
      <c r="S88" s="13">
        <v>1.05</v>
      </c>
    </row>
    <row r="89" spans="1:19" x14ac:dyDescent="0.25">
      <c r="A89" s="23">
        <v>84</v>
      </c>
      <c r="B89" s="24" t="s">
        <v>151</v>
      </c>
      <c r="C89" s="32" t="s">
        <v>152</v>
      </c>
      <c r="D89" s="12">
        <v>0.20400000000000001</v>
      </c>
      <c r="E89" s="12">
        <v>0.34</v>
      </c>
      <c r="F89" s="12">
        <v>0.34</v>
      </c>
      <c r="G89" s="12">
        <v>0.34</v>
      </c>
      <c r="H89" s="12">
        <v>0.34</v>
      </c>
      <c r="I89" s="12">
        <v>0.34</v>
      </c>
      <c r="J89" s="12">
        <v>0.34</v>
      </c>
      <c r="K89" s="12">
        <v>0.34</v>
      </c>
      <c r="L89" s="12">
        <v>0.34</v>
      </c>
      <c r="M89" s="12">
        <v>0.34</v>
      </c>
      <c r="N89" s="12">
        <v>0.34</v>
      </c>
      <c r="O89" s="12">
        <v>0.20400000000000001</v>
      </c>
      <c r="S89" s="13">
        <v>0.1</v>
      </c>
    </row>
    <row r="90" spans="1:19" x14ac:dyDescent="0.25">
      <c r="A90" s="35" t="s">
        <v>153</v>
      </c>
      <c r="B90" s="36"/>
      <c r="C90" s="37"/>
      <c r="D90" s="30">
        <f t="shared" ref="D90" si="2">SUM(D5:D89)</f>
        <v>5.496999999999999</v>
      </c>
      <c r="E90" s="30">
        <f t="shared" ref="E90:O90" si="3">SUM(E5:E89)</f>
        <v>10.104999999999999</v>
      </c>
      <c r="F90" s="30">
        <f t="shared" si="3"/>
        <v>10.104999999999999</v>
      </c>
      <c r="G90" s="30">
        <f t="shared" si="3"/>
        <v>10.104999999999999</v>
      </c>
      <c r="H90" s="30">
        <f t="shared" si="3"/>
        <v>10.104999999999999</v>
      </c>
      <c r="I90" s="30">
        <f t="shared" si="3"/>
        <v>10.104999999999999</v>
      </c>
      <c r="J90" s="30">
        <f t="shared" si="3"/>
        <v>10.104999999999999</v>
      </c>
      <c r="K90" s="30">
        <f t="shared" si="3"/>
        <v>10.104999999999999</v>
      </c>
      <c r="L90" s="30">
        <f t="shared" si="3"/>
        <v>10.104999999999999</v>
      </c>
      <c r="M90" s="30">
        <f t="shared" si="3"/>
        <v>10.104999999999999</v>
      </c>
      <c r="N90" s="30">
        <f t="shared" si="3"/>
        <v>10.104999999999999</v>
      </c>
      <c r="O90" s="30">
        <f t="shared" si="3"/>
        <v>5.496999999999999</v>
      </c>
      <c r="S90" s="13"/>
    </row>
    <row r="93" spans="1:19" x14ac:dyDescent="0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</row>
  </sheetData>
  <mergeCells count="7">
    <mergeCell ref="A1:O1"/>
    <mergeCell ref="A90:C90"/>
    <mergeCell ref="A2:A4"/>
    <mergeCell ref="B2:B4"/>
    <mergeCell ref="C2:C4"/>
    <mergeCell ref="D2:O2"/>
    <mergeCell ref="D3:O3"/>
  </mergeCells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Алексей Геннадиевич</dc:creator>
  <cp:lastModifiedBy>Лутай Сергей Иванович</cp:lastModifiedBy>
  <cp:lastPrinted>2024-07-17T13:36:35Z</cp:lastPrinted>
  <dcterms:created xsi:type="dcterms:W3CDTF">2024-07-17T12:55:44Z</dcterms:created>
  <dcterms:modified xsi:type="dcterms:W3CDTF">2024-07-17T13:38:21Z</dcterms:modified>
</cp:coreProperties>
</file>