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80" windowWidth="19095" windowHeight="7665" activeTab="0"/>
  </bookViews>
  <sheets>
    <sheet name="прил.1" sheetId="1" r:id="rId1"/>
  </sheets>
  <externalReferences>
    <externalReference r:id="rId4"/>
  </externalReferences>
  <definedNames>
    <definedName name="_xlnm.Print_Area" localSheetId="0">'прил.1'!$A$1:$F$37</definedName>
  </definedNames>
  <calcPr fullCalcOnLoad="1"/>
</workbook>
</file>

<file path=xl/sharedStrings.xml><?xml version="1.0" encoding="utf-8"?>
<sst xmlns="http://schemas.openxmlformats.org/spreadsheetml/2006/main" count="98" uniqueCount="72">
  <si>
    <t>№ п/п</t>
  </si>
  <si>
    <t>Показатель</t>
  </si>
  <si>
    <t>Ед. изм.</t>
  </si>
  <si>
    <t>Примечание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</si>
  <si>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</si>
  <si>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</si>
  <si>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</si>
  <si>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I</t>
  </si>
  <si>
    <t>1.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</si>
  <si>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</si>
  <si>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</si>
  <si>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</si>
  <si>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</si>
  <si>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</si>
  <si>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</si>
  <si>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1.1.2.</t>
  </si>
  <si>
    <t>Фонд оплаты труда и отчисления на социальные нужды</t>
  </si>
  <si>
    <t>1.1.1.2.</t>
  </si>
  <si>
    <t>Амортизационные отчисления</t>
  </si>
  <si>
    <t>1.1.4.</t>
  </si>
  <si>
    <t>1.1.3.</t>
  </si>
  <si>
    <t>Прочие расходы</t>
  </si>
  <si>
    <t>Арендная плата</t>
  </si>
  <si>
    <t>налоги, пошлины и сборы</t>
  </si>
  <si>
    <t>другие прочие расходы</t>
  </si>
  <si>
    <t>1.2.</t>
  </si>
  <si>
    <t>1.2.1.</t>
  </si>
  <si>
    <t>Налог на прибыль</t>
  </si>
  <si>
    <t>1.2.2.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</si>
  <si>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</si>
  <si>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</si>
  <si>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</si>
  <si>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1.1.4.1</t>
  </si>
  <si>
    <t>1.1.4.2</t>
  </si>
  <si>
    <t>1.1.4.3</t>
  </si>
  <si>
    <t>1.2.2.1</t>
  </si>
  <si>
    <t>1.2.2.2</t>
  </si>
  <si>
    <t>1.2.2.3</t>
  </si>
  <si>
    <t>1.2.2.4</t>
  </si>
  <si>
    <t>1.3.</t>
  </si>
  <si>
    <t>Недополученный по независящим причинам доход (+)/избыток средств, полученный в предыдущем периоде регулирования</t>
  </si>
  <si>
    <t>II.</t>
  </si>
  <si>
    <t>III.</t>
  </si>
  <si>
    <t xml:space="preserve"> 2010 год</t>
  </si>
  <si>
    <t>Прибыль до налогообложения</t>
  </si>
  <si>
    <t>дивиденды по акциям</t>
  </si>
  <si>
    <t>прочие расходы из прибыли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</si>
  <si>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</si>
  <si>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</si>
  <si>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Страховые взносы на выплаты социального характера, согл. № 212-ФЗ от 24.07.2009г.</t>
  </si>
  <si>
    <t xml:space="preserve">  - денежные выплаты социального характера (по Коллективному договору)</t>
  </si>
  <si>
    <t>ФОТ + ЕСН</t>
  </si>
  <si>
    <t>Начальник управления тарифообразования</t>
  </si>
  <si>
    <t>В.А. Борисова</t>
  </si>
  <si>
    <r>
      <t xml:space="preserve">Вспомогат., энергия на хознужды, работы и без </t>
    </r>
    <r>
      <rPr>
        <sz val="10"/>
        <color indexed="14"/>
        <rFont val="Arial Cyr"/>
        <family val="0"/>
      </rPr>
      <t>услуги произв.хар-ра</t>
    </r>
  </si>
  <si>
    <t>План *</t>
  </si>
  <si>
    <t>Факт</t>
  </si>
  <si>
    <t>Справочно: расходы на ремонт всего (п. 1.1.1.1+ п.1.1.1.2)</t>
  </si>
  <si>
    <t>* Утвержден Региональной энергетической комиссией - департаментом цен и тарифов Краснодарского края (РЭК-ДЦТ КК)</t>
  </si>
  <si>
    <t xml:space="preserve">Расходы на оплату труда ремонтного персонала ОАО "Кубаньэнерго" не выделяются при утверждении РЭК-ДЦТ КК  из общей суммы расходов на оплату труда. </t>
  </si>
  <si>
    <t>Информация о структуре и объемах затрат на оказание услуг по передаче электрической энергии ОАО "Кубаньэнерго"                                                                                                                                                                                                                                                                                                                                                                                                                                                            (регулирование тарифов на услуги по передаче электроэнергии в 2010 году  осуществлялось методом экономически обоснованных расходов)</t>
  </si>
  <si>
    <t>Увеличение фактических материальных расходов относительно утвержденных  РЭК -ДЦТ КК, обусловлено тем, что при утверждении плановых    расходов на  ГСМ, расходов на материалы по охране труда  и   прочим материалам, РЭК-ДЦТ КК не приняты в полном объеме  экономически обоснованные расходы по данной статье, заявленные ОАО "Кубаньэнерго" на 2010 год.</t>
  </si>
  <si>
    <t>По плану РЭК-ДЦТ КК  утверждены  материальные расходы  на ремонт и техобслуживание общей суммой,  фактическое значение по данной строке соответствует расходам на ремонт.</t>
  </si>
  <si>
    <t>По данной статье отражены расходы без учета услуг сторонних ремонтных организаций и стоимости давальческих материалов.</t>
  </si>
  <si>
    <t>Заместитель генерального директора по экономике и финансам</t>
  </si>
  <si>
    <t>А.Н. Галяев</t>
  </si>
  <si>
    <t>Рост расходов по данной статье обусловлен тем, что при утверждении плановых значений   по прочим расходам, в т.ч. по статье "Арендная плата",  РЭК-ДЦТ КК в основном  не учитывались  экономически обоснованные расходы, заявленные ОАО "Кубаньэнерго", а принимались  данные расходы на уровне утвержденных параметров в 2009 году  (без учета планового индекса потребительских цен  Минэкономразвития)  или  уменьшенные на 10% от утвержденных в 2009 году.</t>
  </si>
  <si>
    <t xml:space="preserve">Отражены все  расходы на услуги по передаче электроэнергии за исключением инфраструктурных расходов: оплата услуг ОАО "ФСК ЕЭС", покупка электроэнергии в целях компенсации потерь, оплата услуг по передаче электроэнергии через сети сторонних организаций. </t>
  </si>
  <si>
    <t xml:space="preserve">Увеличение фактических расходов  по  статье  "Другие прочие расходы"  обусловлен  отражением по факту понесенных  ОАО "Кубаньэнерго" затрат на добровольное страхование имущества и добровольное медицинское страхование, расходов на услуги управляющей компании. Данные расходы при утверждении  не учитывались РЭК-ДЦТ КК или принимались в неполном объеме от заявленных ОАО "Кубаньэнерго" на 2010 год. При этом, при утверждении плановых значений   по прочим расходам  на 2010 год,  РЭК-ДЦТ КК в основном учитывались  данные расходы на уровне утвержденных параметров в 2009 году (без учета планового индекса потребительских цен  Минэкономразвития) или  уменьшенные на 10% от утвержденных в 2009 году.                               </t>
  </si>
  <si>
    <t>Показатели: прибыль до налогообложения, налог на прибыль, чистая прибыль -  по факту  соответствуют данным управленческого учета  по виду деятельности - "передача электроэнергии".                                                                             Основными причинами убыточной деятельности ОАО "Кубаньэнерго" являются: 
-  недополучение выручки по передаче электроэнергии;                                                                                                                          
-  перерасход инфраструктурных расходов;                                                                                                                                                                                                         -  дефицит   тарифных источников по собственным расходам,  а именно  утверждение (планирование) РЭК-ДЦТ КК  расходов  (в т.ч. расходов на выплату процентов за пользование кредитами) ниже необходимого минимума для безубыточной деятельности Общества.</t>
  </si>
  <si>
    <t>Необходимая валовая выручка по факту соответствует выручке от транспортировки  электроэнергии, отраженной в   бухгалтерской форме  №2 "Отчет о прибылях и убытках" за 12 месяцев  2010 года.</t>
  </si>
  <si>
    <t xml:space="preserve">Рост  расходов на оплату труда обусловлен тем, что средства на оплату  труда утверждены РЭК-ДЦТ КК на 2010 г. на уровне утвержденного  в 2009 году  размера средств на оплату труда (без учета планового индекса потребительских цен  по данным Минэкономразвития),  обязательств работодателя, соответствующих действующему ОТС и коллективному договору. Кроме этого, плановые средства на оплату труда  2010 года   не учитывают увеличение численности персонала, связанное с интеграцией структур ООО «Энергобаланс – Кубань» в действующую структуру ОАО «Кубаньэнерго».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</si>
</sst>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0.00000%"/>
    <numFmt numFmtId="167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164" fontId="3" fillId="0" borderId="10" xfId="60" applyNumberFormat="1" applyFont="1" applyBorder="1" applyAlignment="1">
      <alignment horizontal="center" vertical="center" wrapText="1" shrinkToFit="1"/>
    </xf>
    <xf numFmtId="164" fontId="3" fillId="0" borderId="0" xfId="60" applyNumberFormat="1" applyFont="1" applyAlignment="1">
      <alignment horizontal="center" vertical="center" wrapText="1" shrinkToFit="1"/>
    </xf>
    <xf numFmtId="164" fontId="0" fillId="0" borderId="0" xfId="0" applyNumberFormat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 wrapText="1" shrinkToFit="1"/>
    </xf>
    <xf numFmtId="0" fontId="4" fillId="0" borderId="0" xfId="52" applyFont="1" applyFill="1" applyBorder="1" applyAlignment="1">
      <alignment vertical="top" wrapText="1"/>
      <protection/>
    </xf>
    <xf numFmtId="164" fontId="3" fillId="0" borderId="10" xfId="6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4" fontId="8" fillId="0" borderId="11" xfId="53" applyNumberFormat="1" applyFont="1" applyFill="1" applyBorder="1" applyAlignment="1">
      <alignment horizontal="right"/>
      <protection/>
    </xf>
    <xf numFmtId="4" fontId="8" fillId="0" borderId="0" xfId="53" applyNumberFormat="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8" fillId="33" borderId="12" xfId="53" applyFont="1" applyFill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wrapText="1"/>
      <protection/>
    </xf>
    <xf numFmtId="4" fontId="0" fillId="34" borderId="0" xfId="0" applyNumberFormat="1" applyFill="1" applyAlignment="1">
      <alignment horizontal="center" vertical="center" wrapText="1" shrinkToFit="1"/>
    </xf>
    <xf numFmtId="0" fontId="11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10" xfId="60" applyNumberFormat="1" applyFont="1" applyBorder="1" applyAlignment="1">
      <alignment horizontal="left" vertical="center" wrapText="1" shrinkToFit="1"/>
    </xf>
    <xf numFmtId="0" fontId="6" fillId="0" borderId="10" xfId="0" applyFont="1" applyBorder="1" applyAlignment="1">
      <alignment vertical="center" wrapText="1"/>
    </xf>
    <xf numFmtId="165" fontId="3" fillId="0" borderId="0" xfId="60" applyNumberFormat="1" applyFont="1" applyAlignment="1">
      <alignment horizontal="center" vertical="center" wrapText="1" shrinkToFit="1"/>
    </xf>
    <xf numFmtId="164" fontId="6" fillId="35" borderId="10" xfId="60" applyNumberFormat="1" applyFont="1" applyFill="1" applyBorder="1" applyAlignment="1">
      <alignment horizontal="left" vertical="center" wrapText="1" shrinkToFit="1"/>
    </xf>
    <xf numFmtId="164" fontId="3" fillId="35" borderId="10" xfId="60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164" fontId="14" fillId="0" borderId="0" xfId="60" applyNumberFormat="1" applyFont="1" applyAlignment="1">
      <alignment horizontal="right" vertical="center" wrapText="1" shrinkToFit="1"/>
    </xf>
    <xf numFmtId="0" fontId="6" fillId="0" borderId="10" xfId="0" applyFont="1" applyFill="1" applyBorder="1" applyAlignment="1">
      <alignment horizontal="justify" vertical="center"/>
    </xf>
    <xf numFmtId="0" fontId="6" fillId="35" borderId="10" xfId="0" applyFont="1" applyFill="1" applyBorder="1" applyAlignment="1">
      <alignment horizontal="justify" vertical="center"/>
    </xf>
    <xf numFmtId="167" fontId="3" fillId="0" borderId="0" xfId="60" applyNumberFormat="1" applyFont="1" applyAlignment="1">
      <alignment horizontal="center" vertical="center" wrapText="1" shrinkToFit="1"/>
    </xf>
    <xf numFmtId="164" fontId="6" fillId="35" borderId="15" xfId="60" applyNumberFormat="1" applyFont="1" applyFill="1" applyBorder="1" applyAlignment="1">
      <alignment horizontal="left" vertical="center" wrapText="1" shrinkToFit="1"/>
    </xf>
    <xf numFmtId="164" fontId="6" fillId="35" borderId="16" xfId="60" applyNumberFormat="1" applyFont="1" applyFill="1" applyBorder="1" applyAlignment="1">
      <alignment horizontal="left" vertical="center" wrapText="1" shrinkToFit="1"/>
    </xf>
    <xf numFmtId="164" fontId="6" fillId="35" borderId="17" xfId="60" applyNumberFormat="1" applyFont="1" applyFill="1" applyBorder="1" applyAlignment="1">
      <alignment horizontal="left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 shrinkToFit="1"/>
    </xf>
    <xf numFmtId="164" fontId="3" fillId="0" borderId="10" xfId="6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B-модель для Холдинга" xfId="52"/>
    <cellStyle name="Обычный_Копия Приложение 1 (3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ornyakovaea\&#1052;&#1086;&#1080;%20&#1076;&#1086;&#1082;&#1091;&#1084;&#1077;&#1085;&#1090;&#1099;\&#1101;&#1082;&#1089;&#1087;&#1077;&#1088;&#1090;&#1085;&#1086;&#1077;%20&#1079;&#1072;&#1082;&#1083;&#1102;&#1095;&#1077;&#1085;&#1080;&#1077;\5%20%20%20%20&#1079;&#1072;&#1090;&#1088;&#1072;&#1090;&#1099;%20+&#1087;&#1077;&#1095;&#1072;&#1090;&#1100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08-2011"/>
      <sheetName val="1.21."/>
      <sheetName val="НВВ передача"/>
      <sheetName val="1.15"/>
      <sheetName val="НВВ по видам"/>
      <sheetName val="1.15. проч"/>
      <sheetName val="прочие из сс"/>
      <sheetName val="прочие из прибыли"/>
      <sheetName val="выпадающие "/>
      <sheetName val="1.3."/>
      <sheetName val="1.4."/>
      <sheetName val="1.5."/>
      <sheetName val="17 ЕИАС"/>
      <sheetName val="17.1."/>
      <sheetName val="П 2.1."/>
      <sheetName val="П 2.2."/>
      <sheetName val="2.1."/>
      <sheetName val="2.2."/>
      <sheetName val="RAB НВВ по видам "/>
      <sheetName val="1.24. (RAB)"/>
      <sheetName val="Потери"/>
      <sheetName val="Проверка"/>
      <sheetName val="1.25."/>
      <sheetName val="16 2009"/>
      <sheetName val="16 2010"/>
      <sheetName val="16 2011"/>
      <sheetName val="16 МП 2011"/>
      <sheetName val="НВВ по уровн"/>
      <sheetName val="Расшифровка прочих"/>
      <sheetName val="1.20."/>
    </sheetNames>
    <sheetDataSet>
      <sheetData sheetId="1">
        <row r="28">
          <cell r="S28">
            <v>3481292.3</v>
          </cell>
        </row>
        <row r="31">
          <cell r="S31">
            <v>4805286.600000001</v>
          </cell>
        </row>
      </sheetData>
      <sheetData sheetId="4">
        <row r="25">
          <cell r="M25">
            <v>6264564.03208</v>
          </cell>
        </row>
      </sheetData>
      <sheetData sheetId="6">
        <row r="58">
          <cell r="G58">
            <v>8870548.2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9" sqref="D9"/>
    </sheetView>
  </sheetViews>
  <sheetFormatPr defaultColWidth="9.00390625" defaultRowHeight="12.75" outlineLevelCol="1"/>
  <cols>
    <col min="1" max="1" width="9.125" style="2" customWidth="1"/>
    <col min="2" max="2" width="43.75390625" style="3" customWidth="1"/>
    <col min="3" max="3" width="11.25390625" style="2" customWidth="1"/>
    <col min="4" max="4" width="16.75390625" style="8" customWidth="1"/>
    <col min="5" max="5" width="18.875" style="8" customWidth="1"/>
    <col min="6" max="6" width="96.25390625" style="8" customWidth="1"/>
    <col min="7" max="7" width="40.25390625" style="1" hidden="1" customWidth="1" outlineLevel="1"/>
    <col min="8" max="8" width="14.00390625" style="1" hidden="1" customWidth="1" outlineLevel="1"/>
    <col min="9" max="9" width="15.75390625" style="0" hidden="1" customWidth="1" outlineLevel="1"/>
    <col min="10" max="10" width="15.75390625" style="0" customWidth="1" collapsed="1"/>
    <col min="11" max="11" width="15.75390625" style="0" customWidth="1"/>
  </cols>
  <sheetData>
    <row r="1" ht="18.75">
      <c r="E1" s="39"/>
    </row>
    <row r="2" spans="1:6" ht="45.75" customHeight="1">
      <c r="A2" s="43" t="s">
        <v>60</v>
      </c>
      <c r="B2" s="43"/>
      <c r="C2" s="43"/>
      <c r="D2" s="43"/>
      <c r="E2" s="43"/>
      <c r="F2" s="43"/>
    </row>
    <row r="3" spans="1:6" ht="45.75" customHeight="1">
      <c r="A3" s="35"/>
      <c r="B3" s="35"/>
      <c r="C3" s="35"/>
      <c r="D3" s="35"/>
      <c r="E3" s="35"/>
      <c r="F3" s="35"/>
    </row>
    <row r="4" spans="1:6" ht="33.75" customHeight="1">
      <c r="A4" s="46" t="s">
        <v>0</v>
      </c>
      <c r="B4" s="46" t="s">
        <v>1</v>
      </c>
      <c r="C4" s="46" t="s">
        <v>2</v>
      </c>
      <c r="D4" s="45" t="s">
        <v>43</v>
      </c>
      <c r="E4" s="45"/>
      <c r="F4" s="45" t="s">
        <v>3</v>
      </c>
    </row>
    <row r="5" spans="1:7" ht="18.75">
      <c r="A5" s="46"/>
      <c r="B5" s="46"/>
      <c r="C5" s="46"/>
      <c r="D5" s="7" t="s">
        <v>55</v>
      </c>
      <c r="E5" s="7" t="s">
        <v>56</v>
      </c>
      <c r="F5" s="45"/>
      <c r="G5" s="10">
        <f>D6-'[1]2008-2011'!$S$28-'[1]1.15. проч'!$G$58-'[1]1.15'!$M$25</f>
        <v>5854460.485572012</v>
      </c>
    </row>
    <row r="6" spans="1:11" ht="37.5">
      <c r="A6" s="4" t="s">
        <v>7</v>
      </c>
      <c r="B6" s="5" t="s">
        <v>4</v>
      </c>
      <c r="C6" s="4" t="s">
        <v>5</v>
      </c>
      <c r="D6" s="7">
        <v>24470865.017652012</v>
      </c>
      <c r="E6" s="7">
        <v>23289219</v>
      </c>
      <c r="F6" s="33" t="s">
        <v>70</v>
      </c>
      <c r="J6" s="29"/>
      <c r="K6" s="29"/>
    </row>
    <row r="7" spans="1:11" ht="38.25">
      <c r="A7" s="4" t="s">
        <v>8</v>
      </c>
      <c r="B7" s="5" t="s">
        <v>6</v>
      </c>
      <c r="C7" s="4" t="s">
        <v>5</v>
      </c>
      <c r="D7" s="7">
        <v>5854460.449999999</v>
      </c>
      <c r="E7" s="7">
        <v>6581947.477433648</v>
      </c>
      <c r="F7" s="33" t="s">
        <v>67</v>
      </c>
      <c r="J7" s="29"/>
      <c r="K7" s="29"/>
    </row>
    <row r="8" spans="1:11" ht="18.75">
      <c r="A8" s="6" t="s">
        <v>9</v>
      </c>
      <c r="B8" s="5" t="s">
        <v>10</v>
      </c>
      <c r="C8" s="4" t="s">
        <v>5</v>
      </c>
      <c r="D8" s="7">
        <v>4805286.6</v>
      </c>
      <c r="E8" s="7">
        <v>5755957.921316</v>
      </c>
      <c r="F8" s="7"/>
      <c r="G8" s="10">
        <f>'[1]2008-2011'!$S$31-D9-D11-D13</f>
        <v>1691844.6400000006</v>
      </c>
      <c r="J8" s="29"/>
      <c r="K8" s="29"/>
    </row>
    <row r="9" spans="1:11" ht="51">
      <c r="A9" s="6" t="s">
        <v>11</v>
      </c>
      <c r="B9" s="13" t="s">
        <v>12</v>
      </c>
      <c r="C9" s="14" t="s">
        <v>5</v>
      </c>
      <c r="D9" s="12">
        <v>381300.84</v>
      </c>
      <c r="E9" s="12">
        <v>511675.943392</v>
      </c>
      <c r="F9" s="37" t="s">
        <v>61</v>
      </c>
      <c r="G9" s="24" t="s">
        <v>54</v>
      </c>
      <c r="J9" s="29"/>
      <c r="K9" s="29"/>
    </row>
    <row r="10" spans="1:10" ht="40.5" customHeight="1">
      <c r="A10" s="6" t="s">
        <v>13</v>
      </c>
      <c r="B10" s="13" t="s">
        <v>14</v>
      </c>
      <c r="C10" s="14" t="s">
        <v>5</v>
      </c>
      <c r="D10" s="12">
        <v>166087.75</v>
      </c>
      <c r="E10" s="12">
        <v>117080.75713</v>
      </c>
      <c r="F10" s="37" t="s">
        <v>62</v>
      </c>
      <c r="G10" s="10"/>
      <c r="J10" s="29"/>
    </row>
    <row r="11" spans="1:10" ht="96" customHeight="1">
      <c r="A11" s="6" t="s">
        <v>15</v>
      </c>
      <c r="B11" s="13" t="s">
        <v>16</v>
      </c>
      <c r="C11" s="14" t="s">
        <v>5</v>
      </c>
      <c r="D11" s="12">
        <v>1503572.62</v>
      </c>
      <c r="E11" s="12">
        <v>2089434.757844</v>
      </c>
      <c r="F11" s="31" t="s">
        <v>71</v>
      </c>
      <c r="G11" s="1" t="s">
        <v>51</v>
      </c>
      <c r="H11" s="10"/>
      <c r="J11" s="29"/>
    </row>
    <row r="12" spans="1:10" ht="37.5">
      <c r="A12" s="6" t="s">
        <v>17</v>
      </c>
      <c r="B12" s="5" t="s">
        <v>14</v>
      </c>
      <c r="C12" s="4" t="s">
        <v>5</v>
      </c>
      <c r="D12" s="7">
        <v>0</v>
      </c>
      <c r="E12" s="34">
        <v>44104.233479</v>
      </c>
      <c r="F12" s="37" t="s">
        <v>59</v>
      </c>
      <c r="G12" s="9">
        <f>D9+D11+D13+D14</f>
        <v>4805286.6</v>
      </c>
      <c r="J12" s="29"/>
    </row>
    <row r="13" spans="1:10" ht="18.75">
      <c r="A13" s="6" t="s">
        <v>20</v>
      </c>
      <c r="B13" s="5" t="s">
        <v>18</v>
      </c>
      <c r="C13" s="4" t="s">
        <v>5</v>
      </c>
      <c r="D13" s="7">
        <v>1228568.5</v>
      </c>
      <c r="E13" s="7">
        <v>1123270.14665</v>
      </c>
      <c r="F13" s="7"/>
      <c r="G13" s="9"/>
      <c r="H13" s="10"/>
      <c r="J13" s="29"/>
    </row>
    <row r="14" spans="1:10" ht="18.75">
      <c r="A14" s="6" t="s">
        <v>19</v>
      </c>
      <c r="B14" s="13" t="s">
        <v>21</v>
      </c>
      <c r="C14" s="14" t="s">
        <v>5</v>
      </c>
      <c r="D14" s="12">
        <v>1691844.64</v>
      </c>
      <c r="E14" s="7">
        <v>2031577.07343</v>
      </c>
      <c r="F14" s="7"/>
      <c r="G14" s="9">
        <f>D15+D16+D17</f>
        <v>1691844.64</v>
      </c>
      <c r="H14" s="10"/>
      <c r="J14" s="29"/>
    </row>
    <row r="15" spans="1:10" ht="63" customHeight="1">
      <c r="A15" s="6" t="s">
        <v>32</v>
      </c>
      <c r="B15" s="13" t="s">
        <v>22</v>
      </c>
      <c r="C15" s="14" t="s">
        <v>5</v>
      </c>
      <c r="D15" s="12">
        <v>21227.33</v>
      </c>
      <c r="E15" s="12">
        <v>28834.695460000003</v>
      </c>
      <c r="F15" s="38" t="s">
        <v>66</v>
      </c>
      <c r="G15" s="9"/>
      <c r="H15" s="10"/>
      <c r="J15" s="29"/>
    </row>
    <row r="16" spans="1:10" ht="18.75">
      <c r="A16" s="6" t="s">
        <v>33</v>
      </c>
      <c r="B16" s="13" t="s">
        <v>23</v>
      </c>
      <c r="C16" s="14" t="s">
        <v>5</v>
      </c>
      <c r="D16" s="12">
        <v>146223.9</v>
      </c>
      <c r="E16" s="12">
        <v>134679.62254999997</v>
      </c>
      <c r="F16" s="7"/>
      <c r="J16" s="29"/>
    </row>
    <row r="17" spans="1:10" ht="93.75" customHeight="1">
      <c r="A17" s="6" t="s">
        <v>34</v>
      </c>
      <c r="B17" s="13" t="s">
        <v>24</v>
      </c>
      <c r="C17" s="14" t="s">
        <v>5</v>
      </c>
      <c r="D17" s="12">
        <v>1524393.41</v>
      </c>
      <c r="E17" s="12">
        <v>1868062.75542</v>
      </c>
      <c r="F17" s="30" t="s">
        <v>68</v>
      </c>
      <c r="J17" s="29"/>
    </row>
    <row r="18" spans="1:10" ht="18.75">
      <c r="A18" s="6" t="s">
        <v>25</v>
      </c>
      <c r="B18" s="5" t="s">
        <v>44</v>
      </c>
      <c r="C18" s="4" t="s">
        <v>5</v>
      </c>
      <c r="D18" s="12">
        <v>204378.1</v>
      </c>
      <c r="E18" s="34">
        <v>-3069042.2</v>
      </c>
      <c r="F18" s="40" t="s">
        <v>69</v>
      </c>
      <c r="G18" s="10"/>
      <c r="J18" s="29"/>
    </row>
    <row r="19" spans="1:10" ht="18.75">
      <c r="A19" s="6" t="s">
        <v>26</v>
      </c>
      <c r="B19" s="5" t="s">
        <v>27</v>
      </c>
      <c r="C19" s="4" t="s">
        <v>5</v>
      </c>
      <c r="D19" s="7">
        <v>57827.1</v>
      </c>
      <c r="E19" s="7">
        <v>-472286.639029412</v>
      </c>
      <c r="F19" s="41"/>
      <c r="J19" s="29"/>
    </row>
    <row r="20" spans="1:11" ht="73.5" customHeight="1">
      <c r="A20" s="6" t="s">
        <v>28</v>
      </c>
      <c r="B20" s="5" t="s">
        <v>29</v>
      </c>
      <c r="C20" s="4" t="s">
        <v>5</v>
      </c>
      <c r="D20" s="7">
        <v>146551</v>
      </c>
      <c r="E20" s="34">
        <v>-2596755.6</v>
      </c>
      <c r="F20" s="42"/>
      <c r="J20" s="29"/>
      <c r="K20" s="29"/>
    </row>
    <row r="21" spans="1:11" ht="37.5">
      <c r="A21" s="6" t="s">
        <v>35</v>
      </c>
      <c r="B21" s="5" t="s">
        <v>30</v>
      </c>
      <c r="C21" s="4" t="s">
        <v>5</v>
      </c>
      <c r="D21" s="7">
        <v>146551</v>
      </c>
      <c r="E21" s="7">
        <v>0</v>
      </c>
      <c r="F21" s="7"/>
      <c r="J21" s="29"/>
      <c r="K21" s="29"/>
    </row>
    <row r="22" spans="1:10" ht="37.5">
      <c r="A22" s="6" t="s">
        <v>36</v>
      </c>
      <c r="B22" s="5" t="s">
        <v>31</v>
      </c>
      <c r="C22" s="4" t="s">
        <v>5</v>
      </c>
      <c r="D22" s="7">
        <v>0</v>
      </c>
      <c r="E22" s="7">
        <v>0</v>
      </c>
      <c r="F22" s="7"/>
      <c r="J22" s="29"/>
    </row>
    <row r="23" spans="1:10" ht="26.25" customHeight="1">
      <c r="A23" s="6" t="s">
        <v>37</v>
      </c>
      <c r="B23" s="5" t="s">
        <v>45</v>
      </c>
      <c r="C23" s="4" t="s">
        <v>5</v>
      </c>
      <c r="D23" s="7">
        <v>0</v>
      </c>
      <c r="E23" s="7">
        <v>0</v>
      </c>
      <c r="F23" s="7"/>
      <c r="J23" s="29"/>
    </row>
    <row r="24" spans="1:11" ht="45">
      <c r="A24" s="6" t="s">
        <v>38</v>
      </c>
      <c r="B24" s="5" t="s">
        <v>46</v>
      </c>
      <c r="C24" s="4" t="s">
        <v>5</v>
      </c>
      <c r="D24" s="12">
        <v>0</v>
      </c>
      <c r="E24" s="7">
        <v>0</v>
      </c>
      <c r="F24" s="7"/>
      <c r="G24" s="22" t="s">
        <v>49</v>
      </c>
      <c r="H24" s="20" t="s">
        <v>5</v>
      </c>
      <c r="I24" s="17">
        <v>22036.9</v>
      </c>
      <c r="J24" s="29"/>
      <c r="K24" s="18"/>
    </row>
    <row r="25" spans="1:10" ht="93.75">
      <c r="A25" s="6" t="s">
        <v>39</v>
      </c>
      <c r="B25" s="5" t="s">
        <v>40</v>
      </c>
      <c r="C25" s="4" t="s">
        <v>5</v>
      </c>
      <c r="D25" s="7">
        <v>611813.5</v>
      </c>
      <c r="E25" s="34">
        <v>0</v>
      </c>
      <c r="F25" s="33"/>
      <c r="G25" s="23" t="s">
        <v>50</v>
      </c>
      <c r="H25" s="21" t="s">
        <v>5</v>
      </c>
      <c r="I25" s="19">
        <v>84757.36</v>
      </c>
      <c r="J25" s="29"/>
    </row>
    <row r="26" spans="1:10" ht="37.5">
      <c r="A26" s="6" t="s">
        <v>41</v>
      </c>
      <c r="B26" s="5" t="s">
        <v>57</v>
      </c>
      <c r="C26" s="4" t="s">
        <v>5</v>
      </c>
      <c r="D26" s="7">
        <v>166087.75</v>
      </c>
      <c r="E26" s="7">
        <v>161184.990609</v>
      </c>
      <c r="F26" s="33" t="s">
        <v>63</v>
      </c>
      <c r="J26" s="29"/>
    </row>
    <row r="27" spans="1:10" ht="56.25">
      <c r="A27" s="6" t="s">
        <v>42</v>
      </c>
      <c r="B27" s="5" t="s">
        <v>47</v>
      </c>
      <c r="C27" s="4" t="s">
        <v>5</v>
      </c>
      <c r="D27" s="7"/>
      <c r="E27" s="7"/>
      <c r="F27" s="30"/>
      <c r="G27" s="10"/>
      <c r="H27" s="11"/>
      <c r="J27" s="29"/>
    </row>
    <row r="28" spans="1:10" ht="56.25">
      <c r="A28" s="6" t="s">
        <v>8</v>
      </c>
      <c r="B28" s="5" t="s">
        <v>48</v>
      </c>
      <c r="C28" s="4" t="s">
        <v>5</v>
      </c>
      <c r="D28" s="7">
        <v>6264505.5</v>
      </c>
      <c r="E28" s="7">
        <v>6997212.060200001</v>
      </c>
      <c r="F28" s="33"/>
      <c r="J28" s="29"/>
    </row>
    <row r="30" spans="1:6" ht="12.75">
      <c r="A30" s="44" t="s">
        <v>58</v>
      </c>
      <c r="B30" s="44"/>
      <c r="C30" s="44"/>
      <c r="D30" s="44"/>
      <c r="E30" s="44"/>
      <c r="F30" s="44"/>
    </row>
    <row r="31" spans="1:6" ht="12.75">
      <c r="A31" s="44"/>
      <c r="B31" s="44"/>
      <c r="C31" s="44"/>
      <c r="D31" s="44"/>
      <c r="E31" s="44"/>
      <c r="F31" s="44"/>
    </row>
    <row r="32" spans="1:8" s="28" customFormat="1" ht="63.75" customHeight="1" hidden="1">
      <c r="A32" s="25" t="s">
        <v>52</v>
      </c>
      <c r="B32" s="3"/>
      <c r="C32" s="2"/>
      <c r="D32" s="8"/>
      <c r="E32" s="26"/>
      <c r="F32" s="26" t="s">
        <v>53</v>
      </c>
      <c r="G32" s="27"/>
      <c r="H32" s="27"/>
    </row>
    <row r="36" spans="1:6" ht="56.25" customHeight="1">
      <c r="A36" s="43" t="s">
        <v>64</v>
      </c>
      <c r="B36" s="43"/>
      <c r="C36" s="43"/>
      <c r="D36" s="43"/>
      <c r="E36" s="43"/>
      <c r="F36" s="36" t="s">
        <v>65</v>
      </c>
    </row>
    <row r="37" ht="18.75">
      <c r="J37" s="29"/>
    </row>
    <row r="38" ht="18.75">
      <c r="E38" s="32"/>
    </row>
    <row r="43" ht="18.75">
      <c r="C43" s="15"/>
    </row>
    <row r="44" ht="18.75">
      <c r="C44" s="15"/>
    </row>
    <row r="45" ht="18.75">
      <c r="C45" s="15"/>
    </row>
    <row r="46" ht="18.75">
      <c r="C46" s="15"/>
    </row>
    <row r="47" ht="18.75">
      <c r="C47" s="16"/>
    </row>
    <row r="48" ht="18.75">
      <c r="C48" s="16"/>
    </row>
    <row r="49" ht="18.75">
      <c r="C49" s="16"/>
    </row>
    <row r="50" ht="18.75">
      <c r="C50" s="16"/>
    </row>
  </sheetData>
  <sheetProtection/>
  <mergeCells count="10">
    <mergeCell ref="F18:F20"/>
    <mergeCell ref="A36:E36"/>
    <mergeCell ref="A31:F31"/>
    <mergeCell ref="A30:F30"/>
    <mergeCell ref="A2:F2"/>
    <mergeCell ref="D4:E4"/>
    <mergeCell ref="A4:A5"/>
    <mergeCell ref="B4:B5"/>
    <mergeCell ref="C4:C5"/>
    <mergeCell ref="F4:F5"/>
  </mergeCells>
  <printOptions/>
  <pageMargins left="0.91" right="0.78" top="0.7874015748031497" bottom="0.7874015748031497" header="0.5118110236220472" footer="0.5118110236220472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skornyakovaea</dc:creator>
  <cp:keywords/>
  <dc:description/>
  <cp:lastModifiedBy>kramskaiasv</cp:lastModifiedBy>
  <cp:lastPrinted>2011-03-23T13:32:19Z</cp:lastPrinted>
  <dcterms:created xsi:type="dcterms:W3CDTF">2011-03-04T07:37:42Z</dcterms:created>
  <dcterms:modified xsi:type="dcterms:W3CDTF">2011-10-31T09:32:50Z</dcterms:modified>
  <cp:category/>
  <cp:version/>
  <cp:contentType/>
  <cp:contentStatus/>
</cp:coreProperties>
</file>